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0530" yWindow="-240" windowWidth="10245" windowHeight="8325" tabRatio="821" activeTab="2"/>
  </bookViews>
  <sheets>
    <sheet name="MİNİK ALTI ERKEK" sheetId="12" r:id="rId1"/>
    <sheet name="MİNİK ALTI KIZ" sheetId="13" r:id="rId2"/>
    <sheet name="MİNİK ERKEK" sheetId="1" r:id="rId3"/>
    <sheet name="MİNİK KIZ" sheetId="4" r:id="rId4"/>
    <sheet name="KÜÇÜK ERKEK" sheetId="7" r:id="rId5"/>
    <sheet name="KÜÇÜK KIZ" sheetId="8" r:id="rId6"/>
    <sheet name="YILDIZ ERKEK" sheetId="2" r:id="rId7"/>
    <sheet name="YILDIZ KIZ" sheetId="5" r:id="rId8"/>
    <sheet name="GENÇ ERKEK" sheetId="3" r:id="rId9"/>
    <sheet name="GENÇ KIZ" sheetId="6" r:id="rId10"/>
    <sheet name="BE" sheetId="9" r:id="rId11"/>
    <sheet name="BK" sheetId="10" r:id="rId1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J4" i="1" l="1"/>
  <c r="J3" i="1"/>
  <c r="J8" i="1"/>
  <c r="J7" i="1"/>
  <c r="J5" i="1"/>
  <c r="J10" i="1"/>
  <c r="J9" i="1"/>
  <c r="J6" i="1"/>
  <c r="J12" i="1"/>
  <c r="J11" i="1"/>
  <c r="J16" i="1"/>
  <c r="J17" i="1"/>
  <c r="J13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4" i="1"/>
  <c r="J1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2" i="1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2" i="3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J40" i="6"/>
  <c r="J35" i="6"/>
  <c r="J42" i="6"/>
  <c r="J34" i="6"/>
  <c r="J45" i="6"/>
  <c r="J44" i="6"/>
  <c r="J39" i="6"/>
  <c r="J12" i="3"/>
  <c r="J38" i="3"/>
  <c r="J10" i="3"/>
  <c r="J43" i="3"/>
  <c r="J8" i="3"/>
  <c r="J40" i="3"/>
  <c r="J11" i="3"/>
  <c r="J41" i="3"/>
  <c r="J17" i="3"/>
  <c r="J25" i="3"/>
  <c r="J5" i="3"/>
  <c r="J39" i="3"/>
  <c r="J33" i="3"/>
  <c r="J15" i="3"/>
  <c r="J23" i="7"/>
  <c r="J24" i="7"/>
  <c r="J17" i="7"/>
  <c r="J31" i="7"/>
  <c r="J43" i="7"/>
  <c r="J47" i="7"/>
  <c r="J48" i="7"/>
  <c r="J49" i="7"/>
  <c r="J42" i="8"/>
  <c r="J34" i="8"/>
  <c r="J47" i="8"/>
  <c r="J41" i="8"/>
  <c r="J37" i="8"/>
  <c r="J44" i="8"/>
  <c r="J35" i="8"/>
  <c r="J46" i="8"/>
  <c r="J45" i="8"/>
  <c r="J43" i="8"/>
  <c r="J38" i="8"/>
  <c r="J48" i="8"/>
  <c r="J40" i="8"/>
  <c r="J39" i="8"/>
  <c r="J36" i="8"/>
  <c r="J49" i="8"/>
  <c r="J50" i="8"/>
  <c r="J18" i="3" l="1"/>
  <c r="J16" i="3"/>
  <c r="J26" i="3"/>
  <c r="J19" i="3"/>
  <c r="J27" i="3"/>
  <c r="J20" i="3"/>
  <c r="J28" i="3"/>
  <c r="J7" i="3"/>
  <c r="J42" i="3"/>
  <c r="J29" i="3"/>
  <c r="J21" i="3"/>
  <c r="J3" i="3"/>
  <c r="J35" i="3"/>
  <c r="J22" i="3"/>
  <c r="J23" i="3"/>
  <c r="J24" i="3"/>
  <c r="J30" i="3"/>
  <c r="J31" i="3"/>
  <c r="J32" i="3"/>
  <c r="J2" i="3"/>
  <c r="J34" i="3"/>
  <c r="J6" i="3"/>
  <c r="J37" i="3"/>
  <c r="J4" i="3"/>
  <c r="J36" i="3"/>
  <c r="J14" i="3"/>
  <c r="J45" i="3"/>
  <c r="J13" i="3"/>
  <c r="J44" i="3"/>
  <c r="J9" i="3"/>
  <c r="J5" i="5"/>
  <c r="J6" i="5"/>
  <c r="J4" i="5"/>
  <c r="J3" i="5"/>
  <c r="J7" i="5"/>
  <c r="J8" i="5"/>
  <c r="J9" i="5"/>
  <c r="J12" i="5"/>
  <c r="J10" i="5"/>
  <c r="J16" i="5"/>
  <c r="J11" i="5"/>
  <c r="J17" i="5"/>
  <c r="J18" i="5"/>
  <c r="J19" i="5"/>
  <c r="J20" i="5"/>
  <c r="J13" i="5"/>
  <c r="J21" i="5"/>
  <c r="J22" i="5"/>
  <c r="J14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18" i="8" l="1"/>
  <c r="J19" i="8"/>
  <c r="J20" i="8"/>
  <c r="J21" i="8"/>
  <c r="J15" i="8"/>
  <c r="J22" i="8"/>
  <c r="J23" i="8"/>
  <c r="J25" i="8"/>
  <c r="J26" i="8"/>
  <c r="J29" i="8"/>
  <c r="J31" i="8"/>
  <c r="J33" i="8"/>
  <c r="J16" i="8"/>
  <c r="J51" i="8"/>
  <c r="J52" i="8"/>
  <c r="J61" i="8"/>
  <c r="J62" i="8"/>
  <c r="J63" i="8"/>
  <c r="J64" i="8"/>
  <c r="J65" i="8"/>
  <c r="J66" i="8"/>
  <c r="J67" i="8"/>
  <c r="J68" i="8"/>
  <c r="J77" i="8"/>
  <c r="J78" i="8"/>
  <c r="B77" i="8"/>
  <c r="B78" i="8"/>
  <c r="B79" i="8"/>
  <c r="B80" i="8"/>
  <c r="B81" i="8"/>
  <c r="B82" i="8"/>
  <c r="B66" i="8"/>
  <c r="B67" i="8"/>
  <c r="B68" i="8"/>
  <c r="B69" i="8"/>
  <c r="B70" i="8"/>
  <c r="B71" i="8"/>
  <c r="B72" i="8"/>
  <c r="B73" i="8"/>
  <c r="B74" i="8"/>
  <c r="B75" i="8"/>
  <c r="B76" i="8"/>
  <c r="J46" i="4" l="1"/>
  <c r="J45" i="4"/>
  <c r="J44" i="4"/>
  <c r="J43" i="4"/>
  <c r="J42" i="4"/>
  <c r="J41" i="4"/>
  <c r="J40" i="4"/>
  <c r="J39" i="4"/>
  <c r="J38" i="4"/>
  <c r="J37" i="4"/>
  <c r="J36" i="4"/>
  <c r="J35" i="4"/>
  <c r="J15" i="4"/>
  <c r="J34" i="4"/>
  <c r="J33" i="4"/>
  <c r="J32" i="4"/>
  <c r="J31" i="4"/>
  <c r="J30" i="4"/>
  <c r="J29" i="4"/>
  <c r="J28" i="4"/>
  <c r="J27" i="4"/>
  <c r="J26" i="4"/>
  <c r="J25" i="4"/>
  <c r="J14" i="4"/>
  <c r="J24" i="4"/>
  <c r="J23" i="4"/>
  <c r="J22" i="4"/>
  <c r="J21" i="4"/>
  <c r="J20" i="4"/>
  <c r="J19" i="4"/>
  <c r="J18" i="4"/>
  <c r="J17" i="4"/>
  <c r="J16" i="4"/>
  <c r="J13" i="4"/>
  <c r="J10" i="4"/>
  <c r="J9" i="4"/>
  <c r="J11" i="4"/>
  <c r="J12" i="4"/>
  <c r="J6" i="4"/>
  <c r="J7" i="4"/>
  <c r="J4" i="4"/>
  <c r="J8" i="4"/>
  <c r="J3" i="4"/>
  <c r="J5" i="4"/>
  <c r="J2" i="4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2" i="12"/>
  <c r="B71" i="4" l="1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2" i="8" l="1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2" i="7"/>
  <c r="B63" i="7"/>
  <c r="B64" i="7"/>
  <c r="B65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2" i="7"/>
  <c r="J15" i="7"/>
  <c r="J41" i="7"/>
  <c r="J10" i="7"/>
  <c r="J3" i="7"/>
  <c r="J2" i="7"/>
  <c r="J58" i="8"/>
  <c r="J60" i="8"/>
  <c r="J57" i="8"/>
  <c r="J56" i="8"/>
  <c r="J59" i="8"/>
  <c r="B28" i="10" l="1"/>
  <c r="B29" i="10"/>
  <c r="B30" i="10"/>
  <c r="B31" i="10"/>
  <c r="J31" i="10"/>
  <c r="J21" i="10"/>
  <c r="J10" i="10"/>
  <c r="J18" i="10"/>
  <c r="J17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2" i="9"/>
  <c r="J21" i="9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2" i="1"/>
  <c r="B2" i="3" l="1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40" i="6"/>
  <c r="B2" i="6"/>
  <c r="B59" i="3"/>
  <c r="B58" i="3"/>
  <c r="B57" i="3"/>
  <c r="B56" i="3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2" i="5"/>
  <c r="J10" i="2" l="1"/>
  <c r="J42" i="2"/>
  <c r="J19" i="2"/>
  <c r="J40" i="2"/>
  <c r="J39" i="2"/>
  <c r="J43" i="2"/>
  <c r="J4" i="2"/>
  <c r="J44" i="2"/>
  <c r="J16" i="2"/>
  <c r="J38" i="2"/>
  <c r="J45" i="2"/>
  <c r="J9" i="2"/>
  <c r="J46" i="2"/>
  <c r="J11" i="2"/>
  <c r="J47" i="2"/>
  <c r="J14" i="2"/>
  <c r="J37" i="2"/>
  <c r="J36" i="2"/>
  <c r="J48" i="2"/>
  <c r="J5" i="2"/>
  <c r="J49" i="2"/>
  <c r="J7" i="2"/>
  <c r="J50" i="2"/>
  <c r="J30" i="2"/>
  <c r="J51" i="2"/>
  <c r="J26" i="2"/>
  <c r="J35" i="2"/>
  <c r="J29" i="2"/>
  <c r="J52" i="2"/>
  <c r="J2" i="2"/>
  <c r="J53" i="2"/>
  <c r="J21" i="2"/>
  <c r="J34" i="2"/>
  <c r="J54" i="2"/>
  <c r="J17" i="2"/>
  <c r="J22" i="2"/>
  <c r="J55" i="2"/>
  <c r="J3" i="2"/>
  <c r="J33" i="2"/>
  <c r="J56" i="2"/>
  <c r="J20" i="2"/>
  <c r="J32" i="2"/>
  <c r="J57" i="2"/>
  <c r="J6" i="2"/>
  <c r="J58" i="2"/>
  <c r="J23" i="2"/>
  <c r="J28" i="2"/>
  <c r="J59" i="2"/>
  <c r="J18" i="2"/>
  <c r="J60" i="2"/>
  <c r="J8" i="2"/>
  <c r="J61" i="2"/>
  <c r="J13" i="2"/>
  <c r="J62" i="2"/>
  <c r="J27" i="2"/>
  <c r="J31" i="2"/>
  <c r="J63" i="2"/>
  <c r="J15" i="2"/>
  <c r="J64" i="2"/>
  <c r="J25" i="2"/>
  <c r="J65" i="2"/>
  <c r="J24" i="2"/>
  <c r="J2" i="5"/>
  <c r="J40" i="7" l="1"/>
  <c r="J5" i="7"/>
  <c r="J42" i="7"/>
  <c r="J11" i="7"/>
  <c r="J16" i="7"/>
  <c r="J25" i="7"/>
  <c r="J38" i="7"/>
  <c r="J19" i="7"/>
  <c r="J18" i="7"/>
  <c r="J37" i="7"/>
  <c r="J4" i="7"/>
  <c r="J13" i="7"/>
  <c r="J12" i="7"/>
  <c r="J28" i="7"/>
  <c r="J32" i="7"/>
  <c r="J39" i="7"/>
  <c r="J9" i="7"/>
  <c r="J7" i="7"/>
  <c r="J33" i="7"/>
  <c r="J35" i="7"/>
  <c r="J20" i="7"/>
  <c r="J29" i="7"/>
  <c r="J30" i="7"/>
  <c r="J34" i="7"/>
  <c r="J26" i="7"/>
  <c r="J6" i="7"/>
  <c r="J14" i="7"/>
  <c r="J21" i="7"/>
  <c r="J27" i="7"/>
  <c r="J22" i="7"/>
  <c r="J46" i="7"/>
  <c r="J45" i="7"/>
  <c r="J36" i="7"/>
  <c r="J8" i="7"/>
  <c r="J44" i="7"/>
  <c r="J41" i="2" l="1"/>
  <c r="J41" i="6"/>
  <c r="J37" i="6"/>
  <c r="J36" i="6"/>
  <c r="J33" i="6"/>
  <c r="J30" i="6"/>
  <c r="J29" i="6"/>
  <c r="J27" i="6"/>
  <c r="J47" i="6"/>
  <c r="J22" i="6"/>
  <c r="J38" i="6"/>
  <c r="J24" i="6"/>
  <c r="J25" i="6"/>
  <c r="J46" i="6"/>
  <c r="J12" i="6"/>
  <c r="J26" i="6"/>
  <c r="J28" i="6"/>
  <c r="J21" i="6"/>
  <c r="J31" i="6"/>
  <c r="J13" i="6"/>
  <c r="J43" i="6"/>
  <c r="J20" i="6"/>
  <c r="J15" i="6"/>
  <c r="J23" i="6"/>
  <c r="J14" i="6"/>
  <c r="J10" i="6"/>
  <c r="J32" i="6"/>
  <c r="J18" i="6"/>
  <c r="J19" i="6"/>
  <c r="J17" i="6"/>
  <c r="J9" i="6"/>
  <c r="J7" i="6"/>
  <c r="J11" i="6"/>
  <c r="J5" i="6"/>
  <c r="J16" i="6"/>
  <c r="J8" i="6"/>
  <c r="J2" i="6"/>
  <c r="J3" i="6"/>
  <c r="J4" i="6"/>
  <c r="J6" i="6"/>
  <c r="J12" i="2"/>
  <c r="J3" i="10" l="1"/>
  <c r="J4" i="10"/>
  <c r="J5" i="10"/>
  <c r="J6" i="10"/>
  <c r="J7" i="10"/>
  <c r="J8" i="10"/>
  <c r="J9" i="10"/>
  <c r="J11" i="10"/>
  <c r="J12" i="10"/>
  <c r="J13" i="10"/>
  <c r="J14" i="10"/>
  <c r="J15" i="10"/>
  <c r="J16" i="10"/>
  <c r="J19" i="10"/>
  <c r="J20" i="10"/>
  <c r="J22" i="10"/>
  <c r="J23" i="10"/>
  <c r="J24" i="10"/>
  <c r="J25" i="10"/>
  <c r="J26" i="10"/>
  <c r="J27" i="10"/>
  <c r="J28" i="10"/>
  <c r="J29" i="10"/>
  <c r="J30" i="10"/>
  <c r="J2" i="10"/>
  <c r="J2" i="9"/>
  <c r="J11" i="9"/>
  <c r="J28" i="9"/>
  <c r="J15" i="9"/>
  <c r="J29" i="9"/>
  <c r="J13" i="9"/>
  <c r="J25" i="9"/>
  <c r="J9" i="9"/>
  <c r="J30" i="9"/>
  <c r="J19" i="9"/>
  <c r="J17" i="9"/>
  <c r="J31" i="9"/>
  <c r="J7" i="9"/>
  <c r="J3" i="9"/>
  <c r="J16" i="9"/>
  <c r="J26" i="9"/>
  <c r="J18" i="9"/>
  <c r="J22" i="9"/>
  <c r="J32" i="9"/>
  <c r="J24" i="9"/>
  <c r="J33" i="9"/>
  <c r="J20" i="9"/>
  <c r="J23" i="9"/>
  <c r="J12" i="9"/>
  <c r="J14" i="9"/>
  <c r="J5" i="9"/>
  <c r="J10" i="9"/>
  <c r="J27" i="9"/>
  <c r="J8" i="9"/>
  <c r="J6" i="9"/>
  <c r="J4" i="9"/>
  <c r="J6" i="8"/>
  <c r="J4" i="8"/>
  <c r="J5" i="8"/>
  <c r="J3" i="8"/>
  <c r="J13" i="8"/>
  <c r="J9" i="8"/>
  <c r="J10" i="8"/>
  <c r="J7" i="8"/>
  <c r="J11" i="8"/>
  <c r="J8" i="8"/>
  <c r="J12" i="8"/>
  <c r="J27" i="8"/>
  <c r="J30" i="8"/>
  <c r="J17" i="8"/>
  <c r="J53" i="8"/>
  <c r="J70" i="8"/>
  <c r="J69" i="8"/>
  <c r="J54" i="8"/>
  <c r="J32" i="8"/>
  <c r="J75" i="8"/>
  <c r="J55" i="8"/>
  <c r="J71" i="8"/>
  <c r="J73" i="8"/>
  <c r="J76" i="8"/>
  <c r="J74" i="8"/>
  <c r="J72" i="8"/>
  <c r="J14" i="8"/>
  <c r="J28" i="8"/>
  <c r="J24" i="8"/>
  <c r="J2" i="8"/>
</calcChain>
</file>

<file path=xl/sharedStrings.xml><?xml version="1.0" encoding="utf-8"?>
<sst xmlns="http://schemas.openxmlformats.org/spreadsheetml/2006/main" count="3618" uniqueCount="530">
  <si>
    <t>1.</t>
  </si>
  <si>
    <t>HATAY</t>
  </si>
  <si>
    <t>2.</t>
  </si>
  <si>
    <t>ÇORUM</t>
  </si>
  <si>
    <t>3.</t>
  </si>
  <si>
    <t>YALOVA</t>
  </si>
  <si>
    <t>4.</t>
  </si>
  <si>
    <t>KOCAELİ</t>
  </si>
  <si>
    <t>5.</t>
  </si>
  <si>
    <t>6.</t>
  </si>
  <si>
    <t>7.</t>
  </si>
  <si>
    <t>8.</t>
  </si>
  <si>
    <t>ISPARTA</t>
  </si>
  <si>
    <t>9.</t>
  </si>
  <si>
    <t>10.</t>
  </si>
  <si>
    <t>11.</t>
  </si>
  <si>
    <t>ANKARA</t>
  </si>
  <si>
    <t>12.</t>
  </si>
  <si>
    <t>13.</t>
  </si>
  <si>
    <t>14.</t>
  </si>
  <si>
    <t>15.</t>
  </si>
  <si>
    <t>16.</t>
  </si>
  <si>
    <t>17.</t>
  </si>
  <si>
    <t>25.</t>
  </si>
  <si>
    <t>MTŞ</t>
  </si>
  <si>
    <t>MTSY</t>
  </si>
  <si>
    <t>TOPLAM</t>
  </si>
  <si>
    <t>BATMAN</t>
  </si>
  <si>
    <t>İZMİR</t>
  </si>
  <si>
    <t>ANTALYA</t>
  </si>
  <si>
    <t>İSTANBUL</t>
  </si>
  <si>
    <t>FENERBAHÇE</t>
  </si>
  <si>
    <t>BURSA</t>
  </si>
  <si>
    <t>KAYSERİ</t>
  </si>
  <si>
    <t>YTŞ</t>
  </si>
  <si>
    <t>KONYA</t>
  </si>
  <si>
    <t>KASTAMONU</t>
  </si>
  <si>
    <t>GAZİANTEP</t>
  </si>
  <si>
    <t>MUĞLA</t>
  </si>
  <si>
    <t>ADANA</t>
  </si>
  <si>
    <t>TKS</t>
  </si>
  <si>
    <t>BALIKESİR</t>
  </si>
  <si>
    <t>İSTANBUL DSİ SPOR</t>
  </si>
  <si>
    <t>TP</t>
  </si>
  <si>
    <t>VAN</t>
  </si>
  <si>
    <t>SAKARYA</t>
  </si>
  <si>
    <t>KIRKLARELİ</t>
  </si>
  <si>
    <t>TEKİRDAĞ</t>
  </si>
  <si>
    <t>BTP</t>
  </si>
  <si>
    <t>AYBÜKE BANU ŞİMŞEK</t>
  </si>
  <si>
    <t>MATŞ</t>
  </si>
  <si>
    <t>BERAT ÖZDEMİR</t>
  </si>
  <si>
    <t>MUHAMMED EMİN KABADAYI</t>
  </si>
  <si>
    <t>TŞ</t>
  </si>
  <si>
    <t>Eİ</t>
  </si>
  <si>
    <t>EMİNE AYDINAY</t>
  </si>
  <si>
    <t>ZEYNEP KALKAN</t>
  </si>
  <si>
    <t>İSTANBUL BBSK</t>
  </si>
  <si>
    <t>ARDA KEKİLLİOĞLU</t>
  </si>
  <si>
    <t>MUSTAFA NEBHAN</t>
  </si>
  <si>
    <t>UĞURCAN DURSUN</t>
  </si>
  <si>
    <t>YİĞİT FURKAN ŞİMŞEK</t>
  </si>
  <si>
    <t>EZEL ARSLAN</t>
  </si>
  <si>
    <t>HAKAN IŞIK</t>
  </si>
  <si>
    <t>ECE HARAÇ</t>
  </si>
  <si>
    <t>YAĞMUR ŞEVVAL KARACA</t>
  </si>
  <si>
    <t>İBRAHİM GÜNDÜZ</t>
  </si>
  <si>
    <t>FERDİ</t>
  </si>
  <si>
    <t>ABDULLAH TALHA YİĞENLER</t>
  </si>
  <si>
    <t>ÇİLTAR MTİ</t>
  </si>
  <si>
    <t>ZABİT KÜRŞAT ÇAĞLAYAN</t>
  </si>
  <si>
    <t>SİMAY KULAKÇEKEN</t>
  </si>
  <si>
    <t>AYBÜKE ÖNER</t>
  </si>
  <si>
    <t>NURSEMA ÇOKLAR</t>
  </si>
  <si>
    <t>GÖRKEM ÖÇAL</t>
  </si>
  <si>
    <t>AKİF EFE ASLANPAY</t>
  </si>
  <si>
    <t>DENİZLİ</t>
  </si>
  <si>
    <t>YALOVA BLD. GENÇLİK SPOR</t>
  </si>
  <si>
    <t>MEDİNE İREM TÜRKAN</t>
  </si>
  <si>
    <t>MERİT GRUP REAL MARDİN</t>
  </si>
  <si>
    <t>MARDİN</t>
  </si>
  <si>
    <t>AYBİGE FERİDE ÜSTÜNDAĞ</t>
  </si>
  <si>
    <t>AMASYA</t>
  </si>
  <si>
    <t>RİZE</t>
  </si>
  <si>
    <t>AYTEN CEREN KAHRAMAN</t>
  </si>
  <si>
    <t>KOCASİNAN BLD. SPOR</t>
  </si>
  <si>
    <t>ÇORUM BLD. GSK</t>
  </si>
  <si>
    <t>ASUDE TUBA ŞİMŞEK</t>
  </si>
  <si>
    <t>KASTAMONU MTSK</t>
  </si>
  <si>
    <t>SELİN AKYÜZ</t>
  </si>
  <si>
    <t>MUHAMMED ALİ ATAKUL</t>
  </si>
  <si>
    <t>ONUR DURAN</t>
  </si>
  <si>
    <t>ISPARTES</t>
  </si>
  <si>
    <t>BÜŞRA DEMİR</t>
  </si>
  <si>
    <t>EBRAR KURT</t>
  </si>
  <si>
    <t>GAZİANTEP BLD. SPOR</t>
  </si>
  <si>
    <t>ARDA MURAT EDİS</t>
  </si>
  <si>
    <t>TİGEMSPOR</t>
  </si>
  <si>
    <t>ÇORUM GENÇLİKSPOR</t>
  </si>
  <si>
    <t>YASİN GÜNGÖR</t>
  </si>
  <si>
    <t>DEFNE KARAOĞLU</t>
  </si>
  <si>
    <t>TK</t>
  </si>
  <si>
    <t>EGE BOLAT</t>
  </si>
  <si>
    <t>EMİR YALÇIN PEHLİVAN</t>
  </si>
  <si>
    <t xml:space="preserve">MATŞ </t>
  </si>
  <si>
    <t>TEK TOPLAM</t>
  </si>
  <si>
    <t>TAKIM ADI</t>
  </si>
  <si>
    <t>İLİ</t>
  </si>
  <si>
    <t>EİY</t>
  </si>
  <si>
    <t>EİSY</t>
  </si>
  <si>
    <t>SELÇUKLU BLD. SPOR</t>
  </si>
  <si>
    <t>BURSA B. ŞEHİR BLD. SPOR</t>
  </si>
  <si>
    <t>HASAN TALHA YAVUZ</t>
  </si>
  <si>
    <t>PENDİK BLD. SPOR</t>
  </si>
  <si>
    <t>ŞAFAKTEPE GSK</t>
  </si>
  <si>
    <t>MERSİN</t>
  </si>
  <si>
    <t>YILDIZ RAKETLER SPOR</t>
  </si>
  <si>
    <t>GENÇLİK SPOR</t>
  </si>
  <si>
    <t>MFK</t>
  </si>
  <si>
    <t>ŞEVVAL ALAŞ</t>
  </si>
  <si>
    <t>ELİF DURU BECER</t>
  </si>
  <si>
    <t>TRAKER</t>
  </si>
  <si>
    <t>MAEİSY</t>
  </si>
  <si>
    <t>MUĞLA B. ŞEHİR BLD. SPOR</t>
  </si>
  <si>
    <t>SİNOP</t>
  </si>
  <si>
    <t>ÇERKEZKÖY BLD. GSK</t>
  </si>
  <si>
    <t>DENİZLİ B. ŞEHİR BLD. SPOR</t>
  </si>
  <si>
    <t>MUĞLASPOR</t>
  </si>
  <si>
    <t>ÇORUM BLD. SPOR</t>
  </si>
  <si>
    <t>KARATAY BLD. SPOR</t>
  </si>
  <si>
    <t>EDİRNE</t>
  </si>
  <si>
    <t>BODVED</t>
  </si>
  <si>
    <t>KUTLUBEY OKULLARI</t>
  </si>
  <si>
    <t>B.B.KAĞITSPOR</t>
  </si>
  <si>
    <t>HATAYSPOR</t>
  </si>
  <si>
    <t>1955 BATMAN BLD. SPOR</t>
  </si>
  <si>
    <t>SAKARYA B. ŞEHİR BLD. SPOR</t>
  </si>
  <si>
    <t>CİHAN POYRAZ COŞKUNLAR</t>
  </si>
  <si>
    <t>HAFSA YURTERİ</t>
  </si>
  <si>
    <t>MUHAMMED EYMEN SOLAK</t>
  </si>
  <si>
    <t>AHMET AZİZ YETİM</t>
  </si>
  <si>
    <t>DERİN MÜLAZIM</t>
  </si>
  <si>
    <t>BURCU ASEL TUNCER</t>
  </si>
  <si>
    <t>ALİ SAİD AKDOĞAN</t>
  </si>
  <si>
    <t>ÖMER MUSAB TOY</t>
  </si>
  <si>
    <t>ZÜMRA KALKAN</t>
  </si>
  <si>
    <t>ÖMER AYAZ YILDIZ</t>
  </si>
  <si>
    <t>YAVUZ DEMİRTAŞ</t>
  </si>
  <si>
    <t>İLKİM EYLÜL YEKREK</t>
  </si>
  <si>
    <t>EDA KUMSAL GÜLER</t>
  </si>
  <si>
    <t>EDA DURU ÖNER</t>
  </si>
  <si>
    <t>EYMEN YERDELEN</t>
  </si>
  <si>
    <t xml:space="preserve">UĞURCAN DURSUN </t>
  </si>
  <si>
    <t xml:space="preserve">MEHMET ALİ KARABOĞA </t>
  </si>
  <si>
    <t xml:space="preserve">ARDA KEKİLLİOĞLU </t>
  </si>
  <si>
    <t xml:space="preserve">ONUR DURAN </t>
  </si>
  <si>
    <t>ÇUKUROVA ÜNİV.</t>
  </si>
  <si>
    <t xml:space="preserve">HALİL İBRAHİM ZER </t>
  </si>
  <si>
    <t xml:space="preserve">MUHAMMED FATİH CANDAN </t>
  </si>
  <si>
    <t xml:space="preserve">ARDA MURAT EDİS </t>
  </si>
  <si>
    <t xml:space="preserve">MUHAMMED ALİ ATAKUL </t>
  </si>
  <si>
    <t xml:space="preserve">MEHMET AKİF AKTAŞ </t>
  </si>
  <si>
    <t>MAVİ EGE SPOR</t>
  </si>
  <si>
    <t xml:space="preserve">AYBÜKE BANU ŞİMŞEK </t>
  </si>
  <si>
    <t xml:space="preserve">YAĞMUR YEŞİL </t>
  </si>
  <si>
    <t xml:space="preserve">ASUDE TUBA ŞİMŞEK </t>
  </si>
  <si>
    <t xml:space="preserve">BÜŞRA DEMİR </t>
  </si>
  <si>
    <t xml:space="preserve">DEFNE KARAOĞLU </t>
  </si>
  <si>
    <t xml:space="preserve">FEYZA DEMİR </t>
  </si>
  <si>
    <t xml:space="preserve">ELİF ÖNER </t>
  </si>
  <si>
    <t xml:space="preserve">SELİN AKYÜZ </t>
  </si>
  <si>
    <t xml:space="preserve">LÜLEBURGAZ ZİRVE SPOR </t>
  </si>
  <si>
    <t>BUPİLİÇ SPOR</t>
  </si>
  <si>
    <t/>
  </si>
  <si>
    <t>NİL BAŞARAN</t>
  </si>
  <si>
    <t>ELİF ECE AKYÜREK</t>
  </si>
  <si>
    <t>ECRİN MELİKE AKSU</t>
  </si>
  <si>
    <t>DURU KIRBAÇ</t>
  </si>
  <si>
    <t>ELA SU YÖNTER</t>
  </si>
  <si>
    <t>HATİCE ELİF GÜVELİ</t>
  </si>
  <si>
    <t>DURU ŞENDOĞAN</t>
  </si>
  <si>
    <t>ELİZAN BAŞAR</t>
  </si>
  <si>
    <t>ZEYNEP NAZ EKER</t>
  </si>
  <si>
    <t>ZEYNEP ADA ER</t>
  </si>
  <si>
    <t>EYLÜL ŞEVVAL AYDIN</t>
  </si>
  <si>
    <t>BUSE KOÇAK</t>
  </si>
  <si>
    <t>ÖZLEM KÖSEOĞLU</t>
  </si>
  <si>
    <t>BELİNAY DAVUŞ</t>
  </si>
  <si>
    <t>GÜLCE DÖNMEZ</t>
  </si>
  <si>
    <t>İPEK ERTUNA</t>
  </si>
  <si>
    <t>KENAN EREN KAHRAMAN</t>
  </si>
  <si>
    <t>BERK ÖZTOPRAK</t>
  </si>
  <si>
    <t>KUZEY GÜNDOĞDU</t>
  </si>
  <si>
    <t>YİĞİT CAN KAYA</t>
  </si>
  <si>
    <t>ALİ EREN ULUSAKARYA</t>
  </si>
  <si>
    <t>ASAF TAHA EKER</t>
  </si>
  <si>
    <t>ALİ ENES SEREN</t>
  </si>
  <si>
    <t>YUNUS EMRE EKREM</t>
  </si>
  <si>
    <t>BÜLENT ATAKAN</t>
  </si>
  <si>
    <t>ARDA SARIASLAN</t>
  </si>
  <si>
    <t>AHMET BERK TÜKENMEZ</t>
  </si>
  <si>
    <t>AHMET ŞAHAN</t>
  </si>
  <si>
    <t>SALİH EREN YILDIRIM</t>
  </si>
  <si>
    <t>MUHAMMED ÖLMEZ</t>
  </si>
  <si>
    <t>AHMET ÇELİK</t>
  </si>
  <si>
    <t>ÖMER TALHA ASLAN</t>
  </si>
  <si>
    <t>KAAN BEYZAT TUNA</t>
  </si>
  <si>
    <t>KAAN ATMACA</t>
  </si>
  <si>
    <t>MUSTAFA YILDIRIM</t>
  </si>
  <si>
    <t>ZEYNEP DURAN</t>
  </si>
  <si>
    <t>AYŞE NAR ALPTEKİN</t>
  </si>
  <si>
    <t>AKİF EMRE BUCAK</t>
  </si>
  <si>
    <t>BERK TURAN</t>
  </si>
  <si>
    <t>HÜSEYİN UTKU KIRBAÇ</t>
  </si>
  <si>
    <t>MUHAMMED EMRE KANTİK</t>
  </si>
  <si>
    <t>ENSAR AYDIN</t>
  </si>
  <si>
    <t>MUSTAFA KAYRA TURAN</t>
  </si>
  <si>
    <t>AHMET EFE YILMAZ</t>
  </si>
  <si>
    <t>YTP</t>
  </si>
  <si>
    <t>YEİSY</t>
  </si>
  <si>
    <t>GTŞ</t>
  </si>
  <si>
    <t>GTP</t>
  </si>
  <si>
    <t>GEİSY</t>
  </si>
  <si>
    <t>HALİL İBRAHİM ZER</t>
  </si>
  <si>
    <t>YUNUS GAYGISIZ</t>
  </si>
  <si>
    <t>MUHAMMED CAN BİLGE</t>
  </si>
  <si>
    <t>YUSUF GAYGISIZ</t>
  </si>
  <si>
    <t>AHMET EREN ÖZTERLEMEZ</t>
  </si>
  <si>
    <t>ALİ EFE DEPE</t>
  </si>
  <si>
    <t>DENİZ KAYA</t>
  </si>
  <si>
    <t>MEHMET TALHA KOÇAK</t>
  </si>
  <si>
    <t>SPOR İHTİSAS</t>
  </si>
  <si>
    <t>ELİF DUMAN</t>
  </si>
  <si>
    <t>ELİFNAZ DİNÇER</t>
  </si>
  <si>
    <t>AYŞE İZEL BİLGİÇ</t>
  </si>
  <si>
    <t>AYSİMA GÜN</t>
  </si>
  <si>
    <t>NİHAT NEBHAN</t>
  </si>
  <si>
    <t>EKİN BURAK</t>
  </si>
  <si>
    <t>BEYZANUR KORKMAZER</t>
  </si>
  <si>
    <t>YAREN KURT</t>
  </si>
  <si>
    <t>CEREN NUR YAKUT</t>
  </si>
  <si>
    <t>NİSA NUR KAZAN</t>
  </si>
  <si>
    <t>CEREN KAKTIN</t>
  </si>
  <si>
    <t>ERCAN EREN ZER</t>
  </si>
  <si>
    <t>TAHA MERT KILIÇOĞLU</t>
  </si>
  <si>
    <t>AYŞE NİSA SEREN</t>
  </si>
  <si>
    <t>ELİF EDA TAŞTAN</t>
  </si>
  <si>
    <t>ÇORUM BLD. GSK (A)</t>
  </si>
  <si>
    <t>DEFNE ÜZÜMCÜ</t>
  </si>
  <si>
    <t>ÇİLTAR MTİ (A)</t>
  </si>
  <si>
    <t>ARAS AYDIN</t>
  </si>
  <si>
    <t>BATIN GÜLER</t>
  </si>
  <si>
    <t>ARMİN AYDIN</t>
  </si>
  <si>
    <t>ELİF ASYA HOCAOĞLU</t>
  </si>
  <si>
    <t>KAREN GÜRBÜZ</t>
  </si>
  <si>
    <t>ELVİN KALE</t>
  </si>
  <si>
    <t>BERRA ARIKAN</t>
  </si>
  <si>
    <t>AKIŞ TUĞRA ÇARIYEV</t>
  </si>
  <si>
    <t>MEHMET FATİH GEZER</t>
  </si>
  <si>
    <t>KEREM KÖSE</t>
  </si>
  <si>
    <t>MEHMET AKİF TORU</t>
  </si>
  <si>
    <t>METEHAN ŞAHİN</t>
  </si>
  <si>
    <t>ASİYE TUĞÇE KENAR</t>
  </si>
  <si>
    <t>TALYA BÜYÜKÖZER</t>
  </si>
  <si>
    <t>GÜLER TUĞBA GEÇMEZ</t>
  </si>
  <si>
    <t>HAVİN MUTLU</t>
  </si>
  <si>
    <t>UMAY ŞAHİN</t>
  </si>
  <si>
    <t>TAHA DERELİ</t>
  </si>
  <si>
    <t>YUSUF EFE GÜL</t>
  </si>
  <si>
    <t>ADI VE SOYADI</t>
  </si>
  <si>
    <t>FENERBAHÇE SPOR KULÜBÜ</t>
  </si>
  <si>
    <t>ARDA TEMEL</t>
  </si>
  <si>
    <t xml:space="preserve">ZİVER GÜNDÜZ </t>
  </si>
  <si>
    <t xml:space="preserve">İBB SPOR </t>
  </si>
  <si>
    <t xml:space="preserve">TUGAY ŞİRZAT YILMAZ </t>
  </si>
  <si>
    <t xml:space="preserve">ULAK SPOR </t>
  </si>
  <si>
    <t xml:space="preserve">BİLAL SELİM TOK </t>
  </si>
  <si>
    <t xml:space="preserve">ZİHNİ BATUHAN ŞAHİN </t>
  </si>
  <si>
    <t xml:space="preserve">TARIK SAİM ÖZBEK </t>
  </si>
  <si>
    <t xml:space="preserve">ALİ AFŞİN GÜL </t>
  </si>
  <si>
    <t xml:space="preserve">METİN BEKAR </t>
  </si>
  <si>
    <t>KAP-OFF</t>
  </si>
  <si>
    <t>NEVŞEHİR</t>
  </si>
  <si>
    <t xml:space="preserve">ÖZGE YILMAZ </t>
  </si>
  <si>
    <t>BURSA BBSPOR</t>
  </si>
  <si>
    <t xml:space="preserve">GÜL PEMBE ÖZKAYA </t>
  </si>
  <si>
    <t xml:space="preserve">MERVE CANSU DEMİR </t>
  </si>
  <si>
    <t xml:space="preserve">MERVE NUR ÖZTÜRK </t>
  </si>
  <si>
    <t xml:space="preserve">ASU AYÇA ŞENYUVA </t>
  </si>
  <si>
    <t xml:space="preserve">BETÜL NUR KAHRAMAN </t>
  </si>
  <si>
    <t xml:space="preserve">NESLİHAN KAVAS </t>
  </si>
  <si>
    <t xml:space="preserve">ZEYNEP KARACA </t>
  </si>
  <si>
    <t>24-26 Haziran 2024 ÇORUM</t>
  </si>
  <si>
    <t xml:space="preserve">ABDULKADİR ERTAÇ </t>
  </si>
  <si>
    <t xml:space="preserve">ALTINAY HATUN BULUT </t>
  </si>
  <si>
    <t xml:space="preserve">AHMET EREN ÖZTERLEMEZ </t>
  </si>
  <si>
    <t xml:space="preserve">BERK ÖZTOPRAK </t>
  </si>
  <si>
    <t xml:space="preserve">MEHMET SERKAN ALDOĞAN </t>
  </si>
  <si>
    <t xml:space="preserve">AYSUN KEVE </t>
  </si>
  <si>
    <t xml:space="preserve">BEYZA DÜLGE </t>
  </si>
  <si>
    <t xml:space="preserve">NURŞEN BİLİR </t>
  </si>
  <si>
    <t xml:space="preserve">ABDURRAHMAN GÜRBÜZ </t>
  </si>
  <si>
    <t xml:space="preserve">BERAT ÖZDEMİR </t>
  </si>
  <si>
    <t xml:space="preserve">YASİN EGEMEN İBİŞ </t>
  </si>
  <si>
    <t>TUĞBA KURT</t>
  </si>
  <si>
    <t>ZEHRA ÖZBİLGİ</t>
  </si>
  <si>
    <t>AHMET GÖKDEMİR</t>
  </si>
  <si>
    <t xml:space="preserve">BURSA </t>
  </si>
  <si>
    <t>DİYARBAKIR</t>
  </si>
  <si>
    <t>HENDEK OLİMPİK SPOR</t>
  </si>
  <si>
    <t>KTŞ</t>
  </si>
  <si>
    <t>TAYYİP YUSUF</t>
  </si>
  <si>
    <t>KAYA ARSLAN</t>
  </si>
  <si>
    <t>AHMET YİĞİT GÜLENLER</t>
  </si>
  <si>
    <t>SELİM AZAZİ</t>
  </si>
  <si>
    <t>YİĞİT HÜSEYİN SUBAŞI</t>
  </si>
  <si>
    <t>DURU BERİL TOK</t>
  </si>
  <si>
    <t>BUĞLEM SENA ÇALIŞKAN</t>
  </si>
  <si>
    <t>MİRAÇ TAŞKOPARAN</t>
  </si>
  <si>
    <t>LİDER ENGELLİLER SPOR</t>
  </si>
  <si>
    <t>SİNOP DORUK SPOR</t>
  </si>
  <si>
    <t>AHMET URAZ KİRAZ</t>
  </si>
  <si>
    <t>SELİM ÖZYUVA</t>
  </si>
  <si>
    <t>CAN ÖZTÜRK</t>
  </si>
  <si>
    <t>EYMEN SELİM YILMAZ</t>
  </si>
  <si>
    <t>KADİR EMİR YILDIRIM</t>
  </si>
  <si>
    <t>ŞAHİNBEY BELEDİYE SPOR</t>
  </si>
  <si>
    <t>KEMAL KASHOUSH</t>
  </si>
  <si>
    <t>TAYGA YELSELİ</t>
  </si>
  <si>
    <t>DENGE SPOR</t>
  </si>
  <si>
    <t>ONUR DEMİR</t>
  </si>
  <si>
    <t xml:space="preserve">YURDUM GSK </t>
  </si>
  <si>
    <t>HAMZA ÖZBEK</t>
  </si>
  <si>
    <t>HALİL MELİKŞAH CAMKURT</t>
  </si>
  <si>
    <t>MERSİN GENÇLİK HIZ.</t>
  </si>
  <si>
    <t>YUSUF ÜNSAL</t>
  </si>
  <si>
    <t>GENÇLİK VE SPOR</t>
  </si>
  <si>
    <t>MEHMET FATİH VAROL</t>
  </si>
  <si>
    <t>MEHMET KAĞAN GÜMÜŞAY</t>
  </si>
  <si>
    <t>FURKAN ALP TUNA</t>
  </si>
  <si>
    <t>DORUK ALİ YALÇIN</t>
  </si>
  <si>
    <t>VEYSEL TURGUT</t>
  </si>
  <si>
    <t>BATMAN GENÇLİK SPOR</t>
  </si>
  <si>
    <t>HÜSEYİN EREN YILMAZ</t>
  </si>
  <si>
    <t>ATAKAN TAHA SUCU</t>
  </si>
  <si>
    <t>ULUDAĞ OLİMPİK SPOR</t>
  </si>
  <si>
    <t>AHMET RAUF KESKİN</t>
  </si>
  <si>
    <t>İSMETHAN SÜTYEMEZ</t>
  </si>
  <si>
    <t>K.MARAŞ</t>
  </si>
  <si>
    <t>KEREM GÖK</t>
  </si>
  <si>
    <t>MUHAMMED ÇINAR ATASEVER</t>
  </si>
  <si>
    <t>KEREM URHAN</t>
  </si>
  <si>
    <t>HASAN ÖZTEKİN</t>
  </si>
  <si>
    <t>EGE ZORLU</t>
  </si>
  <si>
    <t>ERTUĞ MİR TÜFEKCİ</t>
  </si>
  <si>
    <t>ULAK SPOR KULÜBÜ</t>
  </si>
  <si>
    <t>YAMANER KAYGUSUZ</t>
  </si>
  <si>
    <t>ORDU GSİM</t>
  </si>
  <si>
    <t>ORDU</t>
  </si>
  <si>
    <t>20-22 Eylül 2024 SİVAS</t>
  </si>
  <si>
    <t>ZEHRA HİLAL ÖLMEZ</t>
  </si>
  <si>
    <t>PEMA KOLEJİ</t>
  </si>
  <si>
    <t>ASYA NAZ EROL</t>
  </si>
  <si>
    <t>ESKİŞEHİR YURDUM SPOR</t>
  </si>
  <si>
    <t>ESKİŞEHİR</t>
  </si>
  <si>
    <t>SELEN NAZ EKER</t>
  </si>
  <si>
    <t>ÖYKÜ SAYAR</t>
  </si>
  <si>
    <t>BEREN GÜNER</t>
  </si>
  <si>
    <t>ŞİLA ULUDAĞ</t>
  </si>
  <si>
    <t>BEREN SU ZER</t>
  </si>
  <si>
    <t>ECE MASAL KAYA</t>
  </si>
  <si>
    <t>ELA TOPRAK TOKATLI</t>
  </si>
  <si>
    <t>DEFNE TURAN</t>
  </si>
  <si>
    <t>SERRA HAS</t>
  </si>
  <si>
    <t>ADANA GENÇLİK MERKEZİ</t>
  </si>
  <si>
    <t>MİRAY ADA METE</t>
  </si>
  <si>
    <t>EYLÜL ECE BECER</t>
  </si>
  <si>
    <t>ELÇİN KOYULHİSARLI</t>
  </si>
  <si>
    <t>HİRA MAYSA BALCI</t>
  </si>
  <si>
    <t>YAĞMUR YALÇINKAYA</t>
  </si>
  <si>
    <t>MKE ANKARAGÜCÜ</t>
  </si>
  <si>
    <t>YAĞMUR DİLARA TUTAM</t>
  </si>
  <si>
    <t>ÖYKÜ DENİZ ERKOÇ</t>
  </si>
  <si>
    <t>BUSE BAYAR</t>
  </si>
  <si>
    <t>ZEYNEP ELA ÇELİK</t>
  </si>
  <si>
    <t>ASMİN YAĞMAHAN</t>
  </si>
  <si>
    <t>NAZENİN YAĞMUR GÜLTAŞ</t>
  </si>
  <si>
    <t>ELİF NAZ ÇAKIR</t>
  </si>
  <si>
    <t>ZEHRA NUR AKCAN</t>
  </si>
  <si>
    <t>MALATYA GENÇLİK SPOR</t>
  </si>
  <si>
    <t>MALATYA</t>
  </si>
  <si>
    <t>ELİF DEVECİ</t>
  </si>
  <si>
    <t>ALTINORDU</t>
  </si>
  <si>
    <t>NİSANUR EROL</t>
  </si>
  <si>
    <t>KAYSERİ SPOR A.Ş SPOR</t>
  </si>
  <si>
    <t>FATMA BETÜL KELEŞ</t>
  </si>
  <si>
    <t>İPEK ÖZTÜRK</t>
  </si>
  <si>
    <t>PELİN BALIK</t>
  </si>
  <si>
    <t>YAREN YAĞMAHAN</t>
  </si>
  <si>
    <t>ARENA SPOR</t>
  </si>
  <si>
    <t>ARENA GENÇLİKSPOR</t>
  </si>
  <si>
    <t>CANBERK SEVİNDİK</t>
  </si>
  <si>
    <t>YİĞİT BOLAT</t>
  </si>
  <si>
    <t>AHMET BUĞRA DEMİR</t>
  </si>
  <si>
    <t xml:space="preserve">ANTALYASPOR </t>
  </si>
  <si>
    <t>MUHAMMED BARIŞ KALKAN</t>
  </si>
  <si>
    <t>GAZİANTEP GENÇLİK SPOR</t>
  </si>
  <si>
    <t>MEHMET AKİF BALA</t>
  </si>
  <si>
    <t>TOLGAHAN PEKMEZ</t>
  </si>
  <si>
    <t>SEMİH KAHRAMAN</t>
  </si>
  <si>
    <t>ADİL TAHA ADAK</t>
  </si>
  <si>
    <t>MUHAMMET MUSTAFA YURTERİ</t>
  </si>
  <si>
    <t>ŞEYHMUS KAPLAN</t>
  </si>
  <si>
    <t>AKİF ÇİĞİL</t>
  </si>
  <si>
    <t>OSMAN AYALP</t>
  </si>
  <si>
    <t>CEYDA DÖKMECİ</t>
  </si>
  <si>
    <t>HATAY SPOR</t>
  </si>
  <si>
    <t>İTU GVO SPOR</t>
  </si>
  <si>
    <t>EYLÜL YALÇINKAYA</t>
  </si>
  <si>
    <t>NİHAN BERA KOÇER</t>
  </si>
  <si>
    <t>EDİRNE YURDUM SPOR</t>
  </si>
  <si>
    <t>ZEYNEP BUSE SAÇAN</t>
  </si>
  <si>
    <t>GENÇLİK SPOR KULUBÜ</t>
  </si>
  <si>
    <t>FERİDE MELİKE HAMAL</t>
  </si>
  <si>
    <t>BURCU AL</t>
  </si>
  <si>
    <t>ZEYNEP ER</t>
  </si>
  <si>
    <t>HAFSA TORBALI</t>
  </si>
  <si>
    <t>BEREN BOZKURT</t>
  </si>
  <si>
    <t>ZEYNEP ÖZÇELİK</t>
  </si>
  <si>
    <t>ZEYNEP ELİF ÜNSAL</t>
  </si>
  <si>
    <t>BERAY ZEYNEP ÇALIŞKAN</t>
  </si>
  <si>
    <t>DAMLANUR ALPAR</t>
  </si>
  <si>
    <t>ATİYE ÖZER</t>
  </si>
  <si>
    <t>EİSTŞ</t>
  </si>
  <si>
    <t>ŞAFAKTEPE SPOR</t>
  </si>
  <si>
    <t>NİSA ÜZÜMCÜ</t>
  </si>
  <si>
    <t>ESMA SULTAN SARI</t>
  </si>
  <si>
    <t>BERRA BAHTİYAR</t>
  </si>
  <si>
    <t>SELÇUKLU BELEDİYESPOR</t>
  </si>
  <si>
    <t>İTÜ GVO SPOR KULÜBÜ</t>
  </si>
  <si>
    <t>DURU YAVAŞCAOĞLU</t>
  </si>
  <si>
    <t>EDA MORAL</t>
  </si>
  <si>
    <t xml:space="preserve">İSTANBUL DSİ </t>
  </si>
  <si>
    <t>FEYZA KOÇER</t>
  </si>
  <si>
    <t>RANA ZEREN KÖSE</t>
  </si>
  <si>
    <t>ECRİN ATASEVER</t>
  </si>
  <si>
    <t>ELİF NUR KOÇ</t>
  </si>
  <si>
    <t>ESMA KAMER SÜT</t>
  </si>
  <si>
    <t>KAYSERİ SPOR A.Ş.</t>
  </si>
  <si>
    <t>İPEK UĞUR</t>
  </si>
  <si>
    <t>ŞEVVAL ÖZDEMİR</t>
  </si>
  <si>
    <t>04-06 Ekim 2024 AFYONKARAHİSAR</t>
  </si>
  <si>
    <t>LİDER ENGELLİLER</t>
  </si>
  <si>
    <t>BEYAZIT BERK DEMİR</t>
  </si>
  <si>
    <t>DURMUŞ ALİ ERĞÜL</t>
  </si>
  <si>
    <t>İZMİR B.ŞEHİR BLD. SPOR</t>
  </si>
  <si>
    <t>MEHMET DEMİRTAŞ</t>
  </si>
  <si>
    <t xml:space="preserve">YALOVA BLD. GENÇLİK SPOR </t>
  </si>
  <si>
    <t>ALİ BERKE GÜMÜŞ</t>
  </si>
  <si>
    <t>CEMAL AYAZ KARTAL</t>
  </si>
  <si>
    <t>ENVER AYHAN</t>
  </si>
  <si>
    <t>KEREM GÜLLER</t>
  </si>
  <si>
    <t>DURSUN AYAZ NARMAN</t>
  </si>
  <si>
    <t>KIRIKKALE  GSİMSK</t>
  </si>
  <si>
    <t>KIRIKKALE</t>
  </si>
  <si>
    <t>KERİM ESAT ODACI</t>
  </si>
  <si>
    <t>EMİR SARIDOĞAN</t>
  </si>
  <si>
    <t xml:space="preserve">GTŞ    </t>
  </si>
  <si>
    <t xml:space="preserve">GTŞ   </t>
  </si>
  <si>
    <t>İBBSK</t>
  </si>
  <si>
    <t>TRABZONSPOR</t>
  </si>
  <si>
    <t>TRABZON</t>
  </si>
  <si>
    <t>İSTANBUL BBSK  (A)</t>
  </si>
  <si>
    <t>ARDA EMRE YENEN</t>
  </si>
  <si>
    <t xml:space="preserve">KUBUŞ BOYLERSAN MTİ </t>
  </si>
  <si>
    <t>ARENA GSK</t>
  </si>
  <si>
    <t>MAVİ EGE SPOR KULÜBÜ</t>
  </si>
  <si>
    <t>MT MASTERS SPOR (A)</t>
  </si>
  <si>
    <t>EGEMEN SUAT DOKUR</t>
  </si>
  <si>
    <t>ÇORUM BLD.SPOR</t>
  </si>
  <si>
    <t>ELYASA EREN SÖNMEZ</t>
  </si>
  <si>
    <t>ŞAHİNBEY BLD. SPOR</t>
  </si>
  <si>
    <t>ALİ KEMAL BUCAK</t>
  </si>
  <si>
    <t>FENERBAHÇE VMTSK</t>
  </si>
  <si>
    <t xml:space="preserve">HATAYSPOR </t>
  </si>
  <si>
    <t>GENÇLİKSPOR</t>
  </si>
  <si>
    <t>ÇİLTARMTİ  (B)</t>
  </si>
  <si>
    <t>ŞAFAKTEPE SK</t>
  </si>
  <si>
    <t>EYLÜL NAZ SAYILIR</t>
  </si>
  <si>
    <t>ÇUKUROVA ÜNİVERSİTESİ</t>
  </si>
  <si>
    <t>HAMİDE BERRA ARSLAN</t>
  </si>
  <si>
    <t>ÖZEL İDARE YOLSPOR</t>
  </si>
  <si>
    <t>ZONGULDAK</t>
  </si>
  <si>
    <t>VAN GENÇLİK SPOR</t>
  </si>
  <si>
    <t>GÜLNUR ÜNAL</t>
  </si>
  <si>
    <t>PEMA KOLEJİ SPOR KULÜBÜ</t>
  </si>
  <si>
    <t>En İyiler Ferdi Seçme Türkiye Şampiyonası 12-13 Ekim 2024 KIRŞEHİR</t>
  </si>
  <si>
    <t>YILDIZ (U15) EN İYİLER YARIŞMALARI   28-29 Aralık 2024 AMASYA</t>
  </si>
  <si>
    <t>ISPARTES GSK</t>
  </si>
  <si>
    <t>ATA SARPER CİHAN</t>
  </si>
  <si>
    <t>PEMA SPOR</t>
  </si>
  <si>
    <t>MEHMET EYMEN KILIÇ</t>
  </si>
  <si>
    <t>DORUK ÇETİN</t>
  </si>
  <si>
    <t>YILDIZ RAKETLER</t>
  </si>
  <si>
    <t>KUTLUBEY OKULLARI SPOR</t>
  </si>
  <si>
    <t>ARENA</t>
  </si>
  <si>
    <t>SELMAN ARSLAN</t>
  </si>
  <si>
    <t>GİRESUN GENÇLİKSPOR</t>
  </si>
  <si>
    <t>GİRESUN</t>
  </si>
  <si>
    <t>EYMEN KARA</t>
  </si>
  <si>
    <t>DENİZ SPOR</t>
  </si>
  <si>
    <t>MASAL ERYILMAZ</t>
  </si>
  <si>
    <t>KOCAELİ GSIM</t>
  </si>
  <si>
    <t>ELİF BEYZA AKDEMİR</t>
  </si>
  <si>
    <t>FINDIKLI 1974 SPOR</t>
  </si>
  <si>
    <t>ELİF KABAAHMETOĞLU</t>
  </si>
  <si>
    <t>ECRİN ÇETİN</t>
  </si>
  <si>
    <t>MUĞLA TÜRKTELEKOMSPOR</t>
  </si>
  <si>
    <t>GÖKÇE BAKİ</t>
  </si>
  <si>
    <t>MUĞLA B.ŞEHİR BLD. SPOR</t>
  </si>
  <si>
    <t>Yıldızlar En İyiler Seçme Türkiye Şampiyonası   14-15 Aralık 2024  ANKARA</t>
  </si>
  <si>
    <t>YILDIZ (U15) EN İYİ 16'LAR YARIŞMALARI   28-29 Aralık 2024 AMASYA</t>
  </si>
  <si>
    <t>Minik (U11) En İyi 16'lar Yarışmaları  28-29 Aralık 2024 AMASYA</t>
  </si>
  <si>
    <t>Küçük (U13) En İyi 16'lar Yarışmaları  21-22 Aralık 2024 ANKARA</t>
  </si>
  <si>
    <t>Genç (U19) En İyi 16'lar Yarışmaları  28-29 Aralık 2024 AMASYA</t>
  </si>
  <si>
    <t>İSTANBUL DSİ</t>
  </si>
  <si>
    <t>KASTAMONU MASA TENİSİ SK</t>
  </si>
  <si>
    <t>ÇİLTAR MTSK</t>
  </si>
  <si>
    <t xml:space="preserve">EİY </t>
  </si>
  <si>
    <t>KEİSY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</si>
</sst>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;\-0;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u/>
      <sz val="9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i/>
      <u/>
      <sz val="9"/>
      <color indexed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u/>
      <sz val="9"/>
      <name val="Calibri"/>
      <family val="2"/>
      <charset val="162"/>
      <scheme val="minor"/>
    </font>
    <font>
      <sz val="8"/>
      <name val="Calibri"/>
      <family val="2"/>
      <scheme val="minor"/>
    </font>
    <font>
      <b/>
      <u/>
      <sz val="9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i/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u/>
      <sz val="9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u/>
      <sz val="10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16" fillId="0" borderId="0"/>
    <xf numFmtId="0" fontId="25" fillId="0" borderId="0"/>
    <xf numFmtId="0" fontId="16" fillId="0" borderId="0"/>
    <xf numFmtId="0" fontId="31" fillId="0" borderId="0"/>
    <xf numFmtId="0" fontId="25" fillId="0" borderId="0"/>
  </cellStyleXfs>
  <cellXfs count="228">
    <xf numFmtId="0" fontId="0" fillId="0" borderId="0" xfId="0"/>
    <xf numFmtId="49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/>
    </xf>
    <xf numFmtId="0" fontId="21" fillId="0" borderId="0" xfId="0" applyFont="1"/>
    <xf numFmtId="0" fontId="21" fillId="2" borderId="0" xfId="0" applyFont="1" applyFill="1"/>
    <xf numFmtId="0" fontId="18" fillId="0" borderId="0" xfId="0" applyFont="1"/>
    <xf numFmtId="0" fontId="18" fillId="2" borderId="0" xfId="0" applyFont="1" applyFill="1"/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" fontId="14" fillId="4" borderId="0" xfId="0" applyNumberFormat="1" applyFont="1" applyFill="1"/>
    <xf numFmtId="1" fontId="10" fillId="0" borderId="0" xfId="0" applyNumberFormat="1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right"/>
    </xf>
    <xf numFmtId="1" fontId="26" fillId="5" borderId="0" xfId="0" applyNumberFormat="1" applyFont="1" applyFill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1" fontId="9" fillId="2" borderId="0" xfId="0" applyNumberFormat="1" applyFont="1" applyFill="1"/>
    <xf numFmtId="1" fontId="9" fillId="0" borderId="0" xfId="0" applyNumberFormat="1" applyFont="1"/>
    <xf numFmtId="0" fontId="4" fillId="0" borderId="0" xfId="4" applyFont="1" applyProtection="1">
      <protection hidden="1"/>
    </xf>
    <xf numFmtId="0" fontId="4" fillId="0" borderId="0" xfId="4" applyFont="1" applyAlignment="1" applyProtection="1">
      <alignment horizontal="left"/>
      <protection hidden="1"/>
    </xf>
    <xf numFmtId="0" fontId="6" fillId="0" borderId="0" xfId="0" applyFont="1" applyAlignment="1">
      <alignment horizontal="right"/>
    </xf>
    <xf numFmtId="0" fontId="7" fillId="0" borderId="0" xfId="1" applyFont="1"/>
    <xf numFmtId="49" fontId="4" fillId="0" borderId="0" xfId="0" applyNumberFormat="1" applyFont="1" applyAlignment="1">
      <alignment horizontal="left"/>
    </xf>
    <xf numFmtId="1" fontId="22" fillId="0" borderId="0" xfId="0" applyNumberFormat="1" applyFont="1" applyAlignment="1">
      <alignment horizontal="center"/>
    </xf>
    <xf numFmtId="1" fontId="8" fillId="3" borderId="0" xfId="0" applyNumberFormat="1" applyFont="1" applyFill="1"/>
    <xf numFmtId="1" fontId="22" fillId="6" borderId="0" xfId="0" applyNumberFormat="1" applyFont="1" applyFill="1"/>
    <xf numFmtId="0" fontId="10" fillId="0" borderId="0" xfId="0" applyFont="1" applyAlignment="1">
      <alignment horizontal="right" vertical="center"/>
    </xf>
    <xf numFmtId="1" fontId="26" fillId="4" borderId="0" xfId="0" applyNumberFormat="1" applyFont="1" applyFill="1" applyAlignment="1">
      <alignment horizontal="right"/>
    </xf>
    <xf numFmtId="0" fontId="14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4" applyFont="1" applyProtection="1">
      <protection hidden="1"/>
    </xf>
    <xf numFmtId="0" fontId="9" fillId="5" borderId="0" xfId="0" applyFont="1" applyFill="1"/>
    <xf numFmtId="1" fontId="6" fillId="0" borderId="0" xfId="0" applyNumberFormat="1" applyFont="1"/>
    <xf numFmtId="1" fontId="3" fillId="0" borderId="0" xfId="0" applyNumberFormat="1" applyFont="1"/>
    <xf numFmtId="0" fontId="9" fillId="0" borderId="0" xfId="0" applyFont="1" applyAlignment="1">
      <alignment horizontal="right" vertical="center"/>
    </xf>
    <xf numFmtId="1" fontId="19" fillId="0" borderId="0" xfId="0" applyNumberFormat="1" applyFont="1" applyAlignment="1">
      <alignment horizontal="center"/>
    </xf>
    <xf numFmtId="0" fontId="33" fillId="0" borderId="0" xfId="0" applyFont="1"/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23" fillId="0" borderId="0" xfId="0" applyNumberFormat="1" applyFont="1" applyAlignment="1">
      <alignment vertical="center"/>
    </xf>
    <xf numFmtId="0" fontId="6" fillId="0" borderId="0" xfId="4" applyFont="1" applyAlignment="1" applyProtection="1">
      <alignment vertical="center"/>
      <protection hidden="1"/>
    </xf>
    <xf numFmtId="0" fontId="7" fillId="0" borderId="0" xfId="4" applyFont="1" applyAlignment="1" applyProtection="1">
      <alignment horizontal="left" vertical="center"/>
      <protection hidden="1"/>
    </xf>
    <xf numFmtId="0" fontId="7" fillId="0" borderId="0" xfId="4" applyFont="1" applyAlignment="1" applyProtection="1">
      <alignment vertical="center"/>
      <protection hidden="1"/>
    </xf>
    <xf numFmtId="0" fontId="12" fillId="0" borderId="0" xfId="0" applyFont="1" applyAlignment="1">
      <alignment wrapText="1"/>
    </xf>
    <xf numFmtId="0" fontId="12" fillId="5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26" fillId="0" borderId="0" xfId="0" applyNumberFormat="1" applyFont="1" applyAlignment="1">
      <alignment horizontal="right" wrapText="1"/>
    </xf>
    <xf numFmtId="0" fontId="18" fillId="2" borderId="0" xfId="0" applyFont="1" applyFill="1" applyAlignment="1">
      <alignment wrapText="1"/>
    </xf>
    <xf numFmtId="1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1" fontId="34" fillId="6" borderId="0" xfId="3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1" fontId="20" fillId="0" borderId="0" xfId="0" applyNumberFormat="1" applyFont="1" applyAlignment="1">
      <alignment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1" fontId="9" fillId="2" borderId="0" xfId="0" applyNumberFormat="1" applyFont="1" applyFill="1" applyAlignment="1">
      <alignment horizontal="right"/>
    </xf>
    <xf numFmtId="1" fontId="10" fillId="0" borderId="0" xfId="0" applyNumberFormat="1" applyFont="1" applyAlignment="1">
      <alignment horizontal="right"/>
    </xf>
    <xf numFmtId="1" fontId="14" fillId="3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1" fontId="26" fillId="2" borderId="0" xfId="0" applyNumberFormat="1" applyFont="1" applyFill="1" applyAlignment="1">
      <alignment horizontal="right" wrapText="1"/>
    </xf>
    <xf numFmtId="1" fontId="9" fillId="4" borderId="0" xfId="0" applyNumberFormat="1" applyFont="1" applyFill="1" applyAlignment="1">
      <alignment horizontal="right"/>
    </xf>
    <xf numFmtId="1" fontId="14" fillId="2" borderId="0" xfId="0" applyNumberFormat="1" applyFont="1" applyFill="1" applyAlignment="1">
      <alignment horizontal="right"/>
    </xf>
    <xf numFmtId="1" fontId="28" fillId="2" borderId="0" xfId="0" applyNumberFormat="1" applyFont="1" applyFill="1" applyAlignment="1">
      <alignment horizontal="right" wrapText="1"/>
    </xf>
    <xf numFmtId="165" fontId="17" fillId="0" borderId="0" xfId="0" applyNumberFormat="1" applyFont="1" applyAlignment="1">
      <alignment vertical="center"/>
    </xf>
    <xf numFmtId="165" fontId="17" fillId="0" borderId="0" xfId="0" quotePrefix="1" applyNumberFormat="1" applyFont="1" applyAlignment="1">
      <alignment vertical="center"/>
    </xf>
    <xf numFmtId="0" fontId="35" fillId="0" borderId="0" xfId="0" applyFont="1" applyProtection="1">
      <protection locked="0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8" fillId="0" borderId="0" xfId="0" quotePrefix="1" applyNumberFormat="1" applyFont="1" applyAlignment="1">
      <alignment vertical="center"/>
    </xf>
    <xf numFmtId="0" fontId="4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15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14" fillId="0" borderId="0" xfId="0" quotePrefix="1" applyNumberFormat="1" applyFont="1" applyAlignment="1">
      <alignment vertical="center"/>
    </xf>
    <xf numFmtId="0" fontId="7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64" fontId="14" fillId="0" borderId="0" xfId="0" applyNumberFormat="1" applyFont="1"/>
    <xf numFmtId="165" fontId="36" fillId="0" borderId="0" xfId="0" applyNumberFormat="1" applyFont="1" applyAlignment="1">
      <alignment vertical="center"/>
    </xf>
    <xf numFmtId="165" fontId="36" fillId="0" borderId="0" xfId="0" quotePrefix="1" applyNumberFormat="1" applyFont="1" applyAlignment="1">
      <alignment vertical="center"/>
    </xf>
    <xf numFmtId="0" fontId="37" fillId="0" borderId="0" xfId="0" applyFont="1" applyProtection="1">
      <protection locked="0"/>
    </xf>
    <xf numFmtId="0" fontId="35" fillId="0" borderId="0" xfId="0" applyFont="1"/>
    <xf numFmtId="165" fontId="0" fillId="0" borderId="0" xfId="0" applyNumberFormat="1" applyAlignment="1">
      <alignment vertical="center"/>
    </xf>
    <xf numFmtId="0" fontId="38" fillId="0" borderId="0" xfId="0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0" fontId="3" fillId="0" borderId="0" xfId="0" applyFont="1" applyProtection="1">
      <protection locked="0"/>
    </xf>
    <xf numFmtId="0" fontId="39" fillId="0" borderId="0" xfId="4" applyFont="1" applyProtection="1">
      <protection hidden="1"/>
    </xf>
    <xf numFmtId="0" fontId="6" fillId="0" borderId="0" xfId="0" applyFont="1" applyProtection="1">
      <protection locked="0"/>
    </xf>
    <xf numFmtId="165" fontId="10" fillId="0" borderId="0" xfId="0" applyNumberFormat="1" applyFont="1" applyAlignment="1">
      <alignment vertical="center"/>
    </xf>
    <xf numFmtId="0" fontId="7" fillId="0" borderId="0" xfId="4" applyFont="1" applyProtection="1">
      <protection hidden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9" fillId="0" borderId="0" xfId="0" applyFont="1" applyFill="1"/>
    <xf numFmtId="49" fontId="3" fillId="0" borderId="0" xfId="0" applyNumberFormat="1" applyFont="1" applyFill="1" applyAlignment="1">
      <alignment horizontal="right"/>
    </xf>
    <xf numFmtId="1" fontId="10" fillId="4" borderId="0" xfId="0" applyNumberFormat="1" applyFont="1" applyFill="1" applyAlignment="1">
      <alignment horizontal="right"/>
    </xf>
    <xf numFmtId="0" fontId="3" fillId="5" borderId="0" xfId="4" applyFont="1" applyFill="1" applyBorder="1" applyAlignment="1" applyProtection="1">
      <alignment horizontal="left"/>
      <protection hidden="1"/>
    </xf>
    <xf numFmtId="0" fontId="4" fillId="5" borderId="0" xfId="4" applyFont="1" applyFill="1" applyBorder="1" applyAlignment="1" applyProtection="1">
      <protection hidden="1"/>
    </xf>
    <xf numFmtId="165" fontId="7" fillId="0" borderId="0" xfId="0" quotePrefix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40" fillId="0" borderId="0" xfId="0" applyFont="1" applyAlignment="1">
      <alignment wrapText="1"/>
    </xf>
    <xf numFmtId="0" fontId="41" fillId="0" borderId="0" xfId="0" applyFont="1"/>
    <xf numFmtId="0" fontId="42" fillId="0" borderId="0" xfId="0" applyFont="1" applyAlignment="1">
      <alignment horizontal="right"/>
    </xf>
    <xf numFmtId="0" fontId="43" fillId="0" borderId="0" xfId="0" applyFont="1"/>
    <xf numFmtId="0" fontId="12" fillId="2" borderId="0" xfId="0" applyFont="1" applyFill="1" applyAlignment="1">
      <alignment wrapText="1"/>
    </xf>
    <xf numFmtId="0" fontId="21" fillId="2" borderId="0" xfId="0" applyFont="1" applyFill="1" applyAlignment="1">
      <alignment horizontal="center" wrapText="1"/>
    </xf>
    <xf numFmtId="0" fontId="44" fillId="5" borderId="0" xfId="0" applyFont="1" applyFill="1" applyAlignment="1">
      <alignment horizontal="left"/>
    </xf>
    <xf numFmtId="0" fontId="44" fillId="0" borderId="0" xfId="0" applyFont="1" applyAlignment="1">
      <alignment horizontal="left"/>
    </xf>
    <xf numFmtId="0" fontId="24" fillId="2" borderId="0" xfId="0" applyFont="1" applyFill="1" applyAlignment="1">
      <alignment wrapText="1"/>
    </xf>
    <xf numFmtId="0" fontId="45" fillId="0" borderId="0" xfId="0" applyFont="1" applyAlignment="1">
      <alignment wrapText="1"/>
    </xf>
    <xf numFmtId="0" fontId="12" fillId="2" borderId="0" xfId="0" applyFont="1" applyFill="1" applyAlignment="1">
      <alignment horizontal="left" wrapText="1"/>
    </xf>
    <xf numFmtId="0" fontId="6" fillId="5" borderId="0" xfId="4" applyFont="1" applyFill="1" applyBorder="1" applyAlignment="1" applyProtection="1">
      <alignment horizontal="left"/>
      <protection hidden="1"/>
    </xf>
    <xf numFmtId="0" fontId="26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46" fillId="0" borderId="0" xfId="0" applyFont="1" applyAlignment="1">
      <alignment horizontal="left" vertical="center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1" fontId="47" fillId="6" borderId="0" xfId="3" applyNumberFormat="1" applyFont="1" applyFill="1" applyAlignment="1">
      <alignment horizontal="center" vertical="center" wrapText="1"/>
    </xf>
    <xf numFmtId="1" fontId="14" fillId="3" borderId="0" xfId="0" applyNumberFormat="1" applyFont="1" applyFill="1"/>
    <xf numFmtId="1" fontId="10" fillId="2" borderId="0" xfId="0" applyNumberFormat="1" applyFont="1" applyFill="1"/>
    <xf numFmtId="1" fontId="19" fillId="6" borderId="0" xfId="0" applyNumberFormat="1" applyFont="1" applyFill="1"/>
    <xf numFmtId="0" fontId="48" fillId="0" borderId="0" xfId="0" applyFont="1" applyAlignment="1">
      <alignment horizontal="left"/>
    </xf>
    <xf numFmtId="0" fontId="8" fillId="0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/>
    <xf numFmtId="165" fontId="14" fillId="0" borderId="0" xfId="0" applyNumberFormat="1" applyFont="1" applyFill="1" applyAlignment="1">
      <alignment vertical="center"/>
    </xf>
    <xf numFmtId="0" fontId="7" fillId="0" borderId="0" xfId="0" applyFont="1" applyFill="1" applyBorder="1" applyProtection="1">
      <protection locked="0"/>
    </xf>
    <xf numFmtId="1" fontId="28" fillId="2" borderId="0" xfId="0" applyNumberFormat="1" applyFont="1" applyFill="1" applyAlignment="1">
      <alignment horizontal="center" wrapText="1"/>
    </xf>
    <xf numFmtId="1" fontId="6" fillId="8" borderId="0" xfId="0" applyNumberFormat="1" applyFont="1" applyFill="1" applyAlignment="1">
      <alignment horizontal="right" vertical="center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165" fontId="15" fillId="0" borderId="0" xfId="0" applyNumberFormat="1" applyFont="1" applyAlignment="1">
      <alignment vertical="center"/>
    </xf>
    <xf numFmtId="0" fontId="4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1" fillId="5" borderId="0" xfId="0" applyFont="1" applyFill="1"/>
    <xf numFmtId="0" fontId="6" fillId="5" borderId="0" xfId="0" applyFont="1" applyFill="1" applyProtection="1">
      <protection locked="0"/>
    </xf>
    <xf numFmtId="0" fontId="43" fillId="5" borderId="0" xfId="0" applyFont="1" applyFill="1"/>
    <xf numFmtId="165" fontId="10" fillId="5" borderId="0" xfId="0" applyNumberFormat="1" applyFont="1" applyFill="1" applyAlignment="1">
      <alignment vertical="center"/>
    </xf>
    <xf numFmtId="1" fontId="28" fillId="8" borderId="0" xfId="3" applyNumberFormat="1" applyFont="1" applyFill="1" applyAlignment="1">
      <alignment horizontal="right" vertical="center" wrapText="1"/>
    </xf>
    <xf numFmtId="1" fontId="3" fillId="8" borderId="0" xfId="0" applyNumberFormat="1" applyFont="1" applyFill="1" applyAlignment="1">
      <alignment horizontal="right" vertical="center"/>
    </xf>
    <xf numFmtId="1" fontId="26" fillId="8" borderId="0" xfId="3" applyNumberFormat="1" applyFont="1" applyFill="1" applyAlignment="1">
      <alignment horizontal="right" vertical="center" wrapText="1"/>
    </xf>
    <xf numFmtId="1" fontId="26" fillId="2" borderId="0" xfId="0" applyNumberFormat="1" applyFont="1" applyFill="1" applyAlignment="1">
      <alignment horizontal="center" wrapText="1"/>
    </xf>
    <xf numFmtId="1" fontId="9" fillId="4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164" fontId="28" fillId="2" borderId="0" xfId="0" applyNumberFormat="1" applyFont="1" applyFill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26" fillId="8" borderId="0" xfId="3" applyNumberFormat="1" applyFont="1" applyFill="1" applyAlignment="1">
      <alignment horizontal="right" vertical="center" wrapText="1"/>
    </xf>
    <xf numFmtId="164" fontId="6" fillId="8" borderId="0" xfId="0" applyNumberFormat="1" applyFont="1" applyFill="1" applyAlignment="1">
      <alignment horizontal="right" vertical="center"/>
    </xf>
    <xf numFmtId="164" fontId="14" fillId="0" borderId="0" xfId="0" applyNumberFormat="1" applyFont="1" applyAlignment="1">
      <alignment horizontal="right"/>
    </xf>
    <xf numFmtId="164" fontId="26" fillId="2" borderId="0" xfId="0" applyNumberFormat="1" applyFont="1" applyFill="1" applyAlignment="1">
      <alignment horizontal="right" wrapText="1"/>
    </xf>
    <xf numFmtId="164" fontId="6" fillId="0" borderId="0" xfId="0" applyNumberFormat="1" applyFont="1" applyAlignment="1">
      <alignment horizontal="right"/>
    </xf>
    <xf numFmtId="164" fontId="14" fillId="5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164" fontId="28" fillId="8" borderId="0" xfId="3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center"/>
    </xf>
    <xf numFmtId="164" fontId="3" fillId="8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0" fontId="9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0" fontId="9" fillId="9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164" fontId="28" fillId="2" borderId="0" xfId="0" applyNumberFormat="1" applyFont="1" applyFill="1" applyAlignment="1">
      <alignment horizontal="right" wrapText="1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0" fillId="5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</cellXfs>
  <cellStyles count="8">
    <cellStyle name="Normal" xfId="0" builtinId="0"/>
    <cellStyle name="Normal 2" xfId="1"/>
    <cellStyle name="Normal 2 2" xfId="5"/>
    <cellStyle name="Normal 2 4" xfId="3"/>
    <cellStyle name="Normal 3" xfId="7"/>
    <cellStyle name="Normal 4" xfId="4"/>
    <cellStyle name="Normal 7 2" xfId="6"/>
    <cellStyle name="Normal 8" xfId="2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0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1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18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19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0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1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2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3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4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25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26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27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28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29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30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31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32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33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3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4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44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44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45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5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5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46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6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6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6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6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7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7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7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7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7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8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8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2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3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4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5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6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7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8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89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0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1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2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3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4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5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6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497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9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49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50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0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0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0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0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1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1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1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51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1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2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52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52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0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1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2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3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4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5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6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37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38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39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0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1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2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3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4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45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4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4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4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4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5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5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5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55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5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6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56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00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2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3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4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5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6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7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8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69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0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1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2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3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4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5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6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77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78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79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0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1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2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3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4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85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86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87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88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89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90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91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92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593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59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0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0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0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0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1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2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3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4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5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6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</xdr:row>
      <xdr:rowOff>0</xdr:rowOff>
    </xdr:from>
    <xdr:to>
      <xdr:col>2</xdr:col>
      <xdr:colOff>927100</xdr:colOff>
      <xdr:row>7</xdr:row>
      <xdr:rowOff>0</xdr:rowOff>
    </xdr:to>
    <xdr:sp macro="" textlink="">
      <xdr:nvSpPr>
        <xdr:cNvPr id="617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18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19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0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1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2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3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4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</xdr:row>
      <xdr:rowOff>0</xdr:rowOff>
    </xdr:from>
    <xdr:to>
      <xdr:col>2</xdr:col>
      <xdr:colOff>2212975</xdr:colOff>
      <xdr:row>7</xdr:row>
      <xdr:rowOff>0</xdr:rowOff>
    </xdr:to>
    <xdr:sp macro="" textlink="">
      <xdr:nvSpPr>
        <xdr:cNvPr id="625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2002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26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27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28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29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30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31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32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11</xdr:row>
      <xdr:rowOff>0</xdr:rowOff>
    </xdr:from>
    <xdr:to>
      <xdr:col>2</xdr:col>
      <xdr:colOff>927100</xdr:colOff>
      <xdr:row>11</xdr:row>
      <xdr:rowOff>0</xdr:rowOff>
    </xdr:to>
    <xdr:sp macro="" textlink="">
      <xdr:nvSpPr>
        <xdr:cNvPr id="633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4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5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6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7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8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39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40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11</xdr:row>
      <xdr:rowOff>0</xdr:rowOff>
    </xdr:from>
    <xdr:to>
      <xdr:col>2</xdr:col>
      <xdr:colOff>2212975</xdr:colOff>
      <xdr:row>11</xdr:row>
      <xdr:rowOff>0</xdr:rowOff>
    </xdr:to>
    <xdr:sp macro="" textlink="">
      <xdr:nvSpPr>
        <xdr:cNvPr id="641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68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64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65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5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5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6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6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6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6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6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7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7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7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7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4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5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6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7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8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79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80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81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2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3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4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5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6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7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8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89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69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9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69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0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0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0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0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0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1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1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1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1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1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2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2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</xdr:row>
      <xdr:rowOff>0</xdr:rowOff>
    </xdr:from>
    <xdr:to>
      <xdr:col>2</xdr:col>
      <xdr:colOff>927100</xdr:colOff>
      <xdr:row>8</xdr:row>
      <xdr:rowOff>0</xdr:rowOff>
    </xdr:to>
    <xdr:sp macro="" textlink="">
      <xdr:nvSpPr>
        <xdr:cNvPr id="72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</xdr:row>
      <xdr:rowOff>0</xdr:rowOff>
    </xdr:from>
    <xdr:to>
      <xdr:col>2</xdr:col>
      <xdr:colOff>2212975</xdr:colOff>
      <xdr:row>8</xdr:row>
      <xdr:rowOff>0</xdr:rowOff>
    </xdr:to>
    <xdr:sp macro="" textlink="">
      <xdr:nvSpPr>
        <xdr:cNvPr id="73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134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3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3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4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4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4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4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4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5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5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5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5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4" name="WordArt 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5" name="WordArt 2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6" name="WordArt 3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7" name="WordArt 4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8" name="WordArt 5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59" name="WordArt 6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60" name="WordArt 7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61" name="WordArt 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2" name="WordArt 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3" name="WordArt 2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4" name="WordArt 3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5" name="WordArt 4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6" name="WordArt 5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7" name="WordArt 6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8" name="WordArt 7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69" name="WordArt 8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27</xdr:row>
      <xdr:rowOff>0</xdr:rowOff>
    </xdr:from>
    <xdr:to>
      <xdr:col>2</xdr:col>
      <xdr:colOff>927100</xdr:colOff>
      <xdr:row>27</xdr:row>
      <xdr:rowOff>0</xdr:rowOff>
    </xdr:to>
    <xdr:sp macro="" textlink="">
      <xdr:nvSpPr>
        <xdr:cNvPr id="77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7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7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27</xdr:row>
      <xdr:rowOff>0</xdr:rowOff>
    </xdr:from>
    <xdr:to>
      <xdr:col>2</xdr:col>
      <xdr:colOff>2212975</xdr:colOff>
      <xdr:row>27</xdr:row>
      <xdr:rowOff>0</xdr:rowOff>
    </xdr:to>
    <xdr:sp macro="" textlink="">
      <xdr:nvSpPr>
        <xdr:cNvPr id="78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8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8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8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8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9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9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9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</xdr:row>
      <xdr:rowOff>0</xdr:rowOff>
    </xdr:from>
    <xdr:to>
      <xdr:col>2</xdr:col>
      <xdr:colOff>927100</xdr:colOff>
      <xdr:row>3</xdr:row>
      <xdr:rowOff>0</xdr:rowOff>
    </xdr:to>
    <xdr:sp macro="" textlink="">
      <xdr:nvSpPr>
        <xdr:cNvPr id="79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8075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79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80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</xdr:row>
      <xdr:rowOff>0</xdr:rowOff>
    </xdr:from>
    <xdr:to>
      <xdr:col>2</xdr:col>
      <xdr:colOff>2212975</xdr:colOff>
      <xdr:row>3</xdr:row>
      <xdr:rowOff>0</xdr:rowOff>
    </xdr:to>
    <xdr:sp macro="" textlink="">
      <xdr:nvSpPr>
        <xdr:cNvPr id="80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93900" y="2371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2" name="WordArt 1">
          <a:extLst>
            <a:ext uri="{FF2B5EF4-FFF2-40B4-BE49-F238E27FC236}">
              <a16:creationId xmlns="" xmlns:a16="http://schemas.microsoft.com/office/drawing/2014/main" id="{8661E781-6431-4174-A05F-9471D4DFD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3" name="WordArt 2">
          <a:extLst>
            <a:ext uri="{FF2B5EF4-FFF2-40B4-BE49-F238E27FC236}">
              <a16:creationId xmlns="" xmlns:a16="http://schemas.microsoft.com/office/drawing/2014/main" id="{75ADAA82-FFC7-4AB5-A2DB-2093420AD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4" name="WordArt 3">
          <a:extLst>
            <a:ext uri="{FF2B5EF4-FFF2-40B4-BE49-F238E27FC236}">
              <a16:creationId xmlns="" xmlns:a16="http://schemas.microsoft.com/office/drawing/2014/main" id="{22C1D21C-E971-4BB3-A6E4-34F0DF2A3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5" name="WordArt 4">
          <a:extLst>
            <a:ext uri="{FF2B5EF4-FFF2-40B4-BE49-F238E27FC236}">
              <a16:creationId xmlns="" xmlns:a16="http://schemas.microsoft.com/office/drawing/2014/main" id="{34408BB7-D73E-4C11-8A09-258FF9DA4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6" name="WordArt 5">
          <a:extLst>
            <a:ext uri="{FF2B5EF4-FFF2-40B4-BE49-F238E27FC236}">
              <a16:creationId xmlns="" xmlns:a16="http://schemas.microsoft.com/office/drawing/2014/main" id="{37D8341E-D069-415C-B179-E0CD77815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7" name="WordArt 6">
          <a:extLst>
            <a:ext uri="{FF2B5EF4-FFF2-40B4-BE49-F238E27FC236}">
              <a16:creationId xmlns="" xmlns:a16="http://schemas.microsoft.com/office/drawing/2014/main" id="{A21B531D-E6C6-4F2B-A965-5F62A36C8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8" name="WordArt 7">
          <a:extLst>
            <a:ext uri="{FF2B5EF4-FFF2-40B4-BE49-F238E27FC236}">
              <a16:creationId xmlns="" xmlns:a16="http://schemas.microsoft.com/office/drawing/2014/main" id="{527179C8-C88E-4A32-94FC-EF91FA86B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89" name="WordArt 8">
          <a:extLst>
            <a:ext uri="{FF2B5EF4-FFF2-40B4-BE49-F238E27FC236}">
              <a16:creationId xmlns="" xmlns:a16="http://schemas.microsoft.com/office/drawing/2014/main" id="{59C3DBEA-E7EF-4432-8009-5CA9041EC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0" name="WordArt 1">
          <a:extLst>
            <a:ext uri="{FF2B5EF4-FFF2-40B4-BE49-F238E27FC236}">
              <a16:creationId xmlns="" xmlns:a16="http://schemas.microsoft.com/office/drawing/2014/main" id="{D328DE42-C0CD-448A-88D4-F3BC0E2CC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1" name="WordArt 2">
          <a:extLst>
            <a:ext uri="{FF2B5EF4-FFF2-40B4-BE49-F238E27FC236}">
              <a16:creationId xmlns="" xmlns:a16="http://schemas.microsoft.com/office/drawing/2014/main" id="{DDDE8274-9150-4FF2-B1E4-6A0FE7524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2" name="WordArt 3">
          <a:extLst>
            <a:ext uri="{FF2B5EF4-FFF2-40B4-BE49-F238E27FC236}">
              <a16:creationId xmlns="" xmlns:a16="http://schemas.microsoft.com/office/drawing/2014/main" id="{109F5BAF-A3DD-4183-9A39-BD2AE4468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3" name="WordArt 4">
          <a:extLst>
            <a:ext uri="{FF2B5EF4-FFF2-40B4-BE49-F238E27FC236}">
              <a16:creationId xmlns="" xmlns:a16="http://schemas.microsoft.com/office/drawing/2014/main" id="{2978519E-FDA1-45DD-8A95-D28C04DFE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4" name="WordArt 5">
          <a:extLst>
            <a:ext uri="{FF2B5EF4-FFF2-40B4-BE49-F238E27FC236}">
              <a16:creationId xmlns="" xmlns:a16="http://schemas.microsoft.com/office/drawing/2014/main" id="{52355F3B-23A3-4048-B4E8-0486CF871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5" name="WordArt 6">
          <a:extLst>
            <a:ext uri="{FF2B5EF4-FFF2-40B4-BE49-F238E27FC236}">
              <a16:creationId xmlns="" xmlns:a16="http://schemas.microsoft.com/office/drawing/2014/main" id="{3B77130B-844D-42DB-BD35-D18311AF0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6" name="WordArt 7">
          <a:extLst>
            <a:ext uri="{FF2B5EF4-FFF2-40B4-BE49-F238E27FC236}">
              <a16:creationId xmlns="" xmlns:a16="http://schemas.microsoft.com/office/drawing/2014/main" id="{D705B82E-4F81-4E66-AD8D-F36020EB3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47</xdr:row>
      <xdr:rowOff>0</xdr:rowOff>
    </xdr:from>
    <xdr:to>
      <xdr:col>2</xdr:col>
      <xdr:colOff>2212975</xdr:colOff>
      <xdr:row>47</xdr:row>
      <xdr:rowOff>0</xdr:rowOff>
    </xdr:to>
    <xdr:sp macro="" textlink="">
      <xdr:nvSpPr>
        <xdr:cNvPr id="97" name="WordArt 8">
          <a:extLst>
            <a:ext uri="{FF2B5EF4-FFF2-40B4-BE49-F238E27FC236}">
              <a16:creationId xmlns="" xmlns:a16="http://schemas.microsoft.com/office/drawing/2014/main" id="{C0BE8976-F67E-489E-A4C0-019CF72563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0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98" name="WordArt 1">
          <a:extLst>
            <a:ext uri="{FF2B5EF4-FFF2-40B4-BE49-F238E27FC236}">
              <a16:creationId xmlns="" xmlns:a16="http://schemas.microsoft.com/office/drawing/2014/main" id="{4FF23F1D-D4B4-4BD4-84D6-89717F7DC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99" name="WordArt 2">
          <a:extLst>
            <a:ext uri="{FF2B5EF4-FFF2-40B4-BE49-F238E27FC236}">
              <a16:creationId xmlns="" xmlns:a16="http://schemas.microsoft.com/office/drawing/2014/main" id="{6BD68854-DDB1-4DCD-9F0D-4DC00A1BC8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0" name="WordArt 3">
          <a:extLst>
            <a:ext uri="{FF2B5EF4-FFF2-40B4-BE49-F238E27FC236}">
              <a16:creationId xmlns="" xmlns:a16="http://schemas.microsoft.com/office/drawing/2014/main" id="{C950FBCB-1FBA-418D-988A-C6583E098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1" name="WordArt 4">
          <a:extLst>
            <a:ext uri="{FF2B5EF4-FFF2-40B4-BE49-F238E27FC236}">
              <a16:creationId xmlns="" xmlns:a16="http://schemas.microsoft.com/office/drawing/2014/main" id="{55DF1657-4A8C-4FF1-AC70-BEC69577C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2" name="WordArt 5">
          <a:extLst>
            <a:ext uri="{FF2B5EF4-FFF2-40B4-BE49-F238E27FC236}">
              <a16:creationId xmlns="" xmlns:a16="http://schemas.microsoft.com/office/drawing/2014/main" id="{E04E9664-67EE-4B10-BF9F-BA501A4A6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3" name="WordArt 6">
          <a:extLst>
            <a:ext uri="{FF2B5EF4-FFF2-40B4-BE49-F238E27FC236}">
              <a16:creationId xmlns="" xmlns:a16="http://schemas.microsoft.com/office/drawing/2014/main" id="{324CD481-AE46-4913-8527-06206614F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4" name="WordArt 7">
          <a:extLst>
            <a:ext uri="{FF2B5EF4-FFF2-40B4-BE49-F238E27FC236}">
              <a16:creationId xmlns="" xmlns:a16="http://schemas.microsoft.com/office/drawing/2014/main" id="{135DDDD7-E6F7-4804-8132-7947D51C1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5" name="WordArt 8">
          <a:extLst>
            <a:ext uri="{FF2B5EF4-FFF2-40B4-BE49-F238E27FC236}">
              <a16:creationId xmlns="" xmlns:a16="http://schemas.microsoft.com/office/drawing/2014/main" id="{4733F18E-403B-4610-9A5D-59D6F2EF0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6" name="WordArt 1">
          <a:extLst>
            <a:ext uri="{FF2B5EF4-FFF2-40B4-BE49-F238E27FC236}">
              <a16:creationId xmlns="" xmlns:a16="http://schemas.microsoft.com/office/drawing/2014/main" id="{6F65D465-EBDB-4BB9-942F-3B17AF63F6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7" name="WordArt 2">
          <a:extLst>
            <a:ext uri="{FF2B5EF4-FFF2-40B4-BE49-F238E27FC236}">
              <a16:creationId xmlns="" xmlns:a16="http://schemas.microsoft.com/office/drawing/2014/main" id="{BF71CBAB-960A-459E-8FC5-32B3436A2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8" name="WordArt 3">
          <a:extLst>
            <a:ext uri="{FF2B5EF4-FFF2-40B4-BE49-F238E27FC236}">
              <a16:creationId xmlns="" xmlns:a16="http://schemas.microsoft.com/office/drawing/2014/main" id="{87175E1E-3E0C-4970-AA5D-E7F50DE0D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09" name="WordArt 4">
          <a:extLst>
            <a:ext uri="{FF2B5EF4-FFF2-40B4-BE49-F238E27FC236}">
              <a16:creationId xmlns="" xmlns:a16="http://schemas.microsoft.com/office/drawing/2014/main" id="{97411836-DDA6-4A07-BAC5-F2D11E01C9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0" name="WordArt 5">
          <a:extLst>
            <a:ext uri="{FF2B5EF4-FFF2-40B4-BE49-F238E27FC236}">
              <a16:creationId xmlns="" xmlns:a16="http://schemas.microsoft.com/office/drawing/2014/main" id="{30315006-D23B-4A6A-A8B9-0C0FD3D20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1" name="WordArt 6">
          <a:extLst>
            <a:ext uri="{FF2B5EF4-FFF2-40B4-BE49-F238E27FC236}">
              <a16:creationId xmlns="" xmlns:a16="http://schemas.microsoft.com/office/drawing/2014/main" id="{3C35AD0D-0A92-40F3-ACB6-2170B7130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2" name="WordArt 7">
          <a:extLst>
            <a:ext uri="{FF2B5EF4-FFF2-40B4-BE49-F238E27FC236}">
              <a16:creationId xmlns="" xmlns:a16="http://schemas.microsoft.com/office/drawing/2014/main" id="{77E8D62B-41FA-4DE8-9D03-3FEFFFA7F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3" name="WordArt 8">
          <a:extLst>
            <a:ext uri="{FF2B5EF4-FFF2-40B4-BE49-F238E27FC236}">
              <a16:creationId xmlns="" xmlns:a16="http://schemas.microsoft.com/office/drawing/2014/main" id="{BAAF76D1-31BA-437A-BB56-53E326052E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4" name="WordArt 1">
          <a:extLst>
            <a:ext uri="{FF2B5EF4-FFF2-40B4-BE49-F238E27FC236}">
              <a16:creationId xmlns="" xmlns:a16="http://schemas.microsoft.com/office/drawing/2014/main" id="{FB41C93A-9158-483D-A1B2-5D918A9E3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5" name="WordArt 2">
          <a:extLst>
            <a:ext uri="{FF2B5EF4-FFF2-40B4-BE49-F238E27FC236}">
              <a16:creationId xmlns="" xmlns:a16="http://schemas.microsoft.com/office/drawing/2014/main" id="{7B1B4E04-08B9-4F7C-BD6A-A1AB11551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6" name="WordArt 3">
          <a:extLst>
            <a:ext uri="{FF2B5EF4-FFF2-40B4-BE49-F238E27FC236}">
              <a16:creationId xmlns="" xmlns:a16="http://schemas.microsoft.com/office/drawing/2014/main" id="{7641D6D6-EC6E-434C-8865-894105DCB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7" name="WordArt 4">
          <a:extLst>
            <a:ext uri="{FF2B5EF4-FFF2-40B4-BE49-F238E27FC236}">
              <a16:creationId xmlns="" xmlns:a16="http://schemas.microsoft.com/office/drawing/2014/main" id="{59E71E7B-30E0-44F2-85CF-73C5FE084A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8" name="WordArt 5">
          <a:extLst>
            <a:ext uri="{FF2B5EF4-FFF2-40B4-BE49-F238E27FC236}">
              <a16:creationId xmlns="" xmlns:a16="http://schemas.microsoft.com/office/drawing/2014/main" id="{0E89FD93-2262-4106-86A4-C0C83BE40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19" name="WordArt 6">
          <a:extLst>
            <a:ext uri="{FF2B5EF4-FFF2-40B4-BE49-F238E27FC236}">
              <a16:creationId xmlns="" xmlns:a16="http://schemas.microsoft.com/office/drawing/2014/main" id="{4555C613-1E60-4A55-897D-57753CB14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20" name="WordArt 7">
          <a:extLst>
            <a:ext uri="{FF2B5EF4-FFF2-40B4-BE49-F238E27FC236}">
              <a16:creationId xmlns="" xmlns:a16="http://schemas.microsoft.com/office/drawing/2014/main" id="{F387D07C-10B7-462A-8461-250615566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121" name="WordArt 8">
          <a:extLst>
            <a:ext uri="{FF2B5EF4-FFF2-40B4-BE49-F238E27FC236}">
              <a16:creationId xmlns="" xmlns:a16="http://schemas.microsoft.com/office/drawing/2014/main" id="{46A42068-ECEB-4400-B9FC-27DB47963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153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4" name="WordArt 1">
          <a:extLst>
            <a:ext uri="{FF2B5EF4-FFF2-40B4-BE49-F238E27FC236}">
              <a16:creationId xmlns="" xmlns:a16="http://schemas.microsoft.com/office/drawing/2014/main" id="{DAEBF1DC-92C7-4261-A912-ABA3ECFEE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5" name="WordArt 2">
          <a:extLst>
            <a:ext uri="{FF2B5EF4-FFF2-40B4-BE49-F238E27FC236}">
              <a16:creationId xmlns="" xmlns:a16="http://schemas.microsoft.com/office/drawing/2014/main" id="{904716F1-B24D-430B-AAD7-84B93FA82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6" name="WordArt 3">
          <a:extLst>
            <a:ext uri="{FF2B5EF4-FFF2-40B4-BE49-F238E27FC236}">
              <a16:creationId xmlns="" xmlns:a16="http://schemas.microsoft.com/office/drawing/2014/main" id="{B25E85E3-8AF3-4561-9EDF-E2B87FDD4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7" name="WordArt 4">
          <a:extLst>
            <a:ext uri="{FF2B5EF4-FFF2-40B4-BE49-F238E27FC236}">
              <a16:creationId xmlns="" xmlns:a16="http://schemas.microsoft.com/office/drawing/2014/main" id="{F600F352-8AEA-4F83-9246-A860196F8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8" name="WordArt 5">
          <a:extLst>
            <a:ext uri="{FF2B5EF4-FFF2-40B4-BE49-F238E27FC236}">
              <a16:creationId xmlns="" xmlns:a16="http://schemas.microsoft.com/office/drawing/2014/main" id="{DA73F1E0-A690-4343-AAA7-44727443C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79" name="WordArt 6">
          <a:extLst>
            <a:ext uri="{FF2B5EF4-FFF2-40B4-BE49-F238E27FC236}">
              <a16:creationId xmlns="" xmlns:a16="http://schemas.microsoft.com/office/drawing/2014/main" id="{B8EF3DBC-10D4-4F3F-B628-63029D090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0" name="WordArt 7">
          <a:extLst>
            <a:ext uri="{FF2B5EF4-FFF2-40B4-BE49-F238E27FC236}">
              <a16:creationId xmlns="" xmlns:a16="http://schemas.microsoft.com/office/drawing/2014/main" id="{41DD3686-693B-4621-B184-C9377C773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1" name="WordArt 8">
          <a:extLst>
            <a:ext uri="{FF2B5EF4-FFF2-40B4-BE49-F238E27FC236}">
              <a16:creationId xmlns="" xmlns:a16="http://schemas.microsoft.com/office/drawing/2014/main" id="{66F0ECC2-738C-4EA4-893F-A2B254DC5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2" name="WordArt 1">
          <a:extLst>
            <a:ext uri="{FF2B5EF4-FFF2-40B4-BE49-F238E27FC236}">
              <a16:creationId xmlns="" xmlns:a16="http://schemas.microsoft.com/office/drawing/2014/main" id="{DA2D1245-1193-43C1-A5ED-95DE0D09C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3" name="WordArt 2">
          <a:extLst>
            <a:ext uri="{FF2B5EF4-FFF2-40B4-BE49-F238E27FC236}">
              <a16:creationId xmlns="" xmlns:a16="http://schemas.microsoft.com/office/drawing/2014/main" id="{843AE064-2BB9-4400-A1CC-D55BFAE93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4" name="WordArt 3">
          <a:extLst>
            <a:ext uri="{FF2B5EF4-FFF2-40B4-BE49-F238E27FC236}">
              <a16:creationId xmlns="" xmlns:a16="http://schemas.microsoft.com/office/drawing/2014/main" id="{9E9CCAC4-2C9F-474A-A932-7926DAB0C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5" name="WordArt 4">
          <a:extLst>
            <a:ext uri="{FF2B5EF4-FFF2-40B4-BE49-F238E27FC236}">
              <a16:creationId xmlns="" xmlns:a16="http://schemas.microsoft.com/office/drawing/2014/main" id="{FF798CDB-05D0-44D7-A5D6-EC9AA2923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6" name="WordArt 5">
          <a:extLst>
            <a:ext uri="{FF2B5EF4-FFF2-40B4-BE49-F238E27FC236}">
              <a16:creationId xmlns="" xmlns:a16="http://schemas.microsoft.com/office/drawing/2014/main" id="{78CF7EBE-54EB-47C5-89EC-5CCC1619E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7" name="WordArt 6">
          <a:extLst>
            <a:ext uri="{FF2B5EF4-FFF2-40B4-BE49-F238E27FC236}">
              <a16:creationId xmlns="" xmlns:a16="http://schemas.microsoft.com/office/drawing/2014/main" id="{E279B463-90A1-4021-AE8B-0B94B8DE3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8" name="WordArt 7">
          <a:extLst>
            <a:ext uri="{FF2B5EF4-FFF2-40B4-BE49-F238E27FC236}">
              <a16:creationId xmlns="" xmlns:a16="http://schemas.microsoft.com/office/drawing/2014/main" id="{F64E9FC2-8B7D-4645-B21A-E5B3EA842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2</xdr:row>
      <xdr:rowOff>0</xdr:rowOff>
    </xdr:from>
    <xdr:to>
      <xdr:col>18</xdr:col>
      <xdr:colOff>927100</xdr:colOff>
      <xdr:row>2</xdr:row>
      <xdr:rowOff>0</xdr:rowOff>
    </xdr:to>
    <xdr:sp macro="" textlink="">
      <xdr:nvSpPr>
        <xdr:cNvPr id="89" name="WordArt 8">
          <a:extLst>
            <a:ext uri="{FF2B5EF4-FFF2-40B4-BE49-F238E27FC236}">
              <a16:creationId xmlns="" xmlns:a16="http://schemas.microsoft.com/office/drawing/2014/main" id="{00A8512B-5EF2-4CFC-A7DB-5A6B6C5FA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592882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0" name="WordArt 1">
          <a:extLst>
            <a:ext uri="{FF2B5EF4-FFF2-40B4-BE49-F238E27FC236}">
              <a16:creationId xmlns="" xmlns:a16="http://schemas.microsoft.com/office/drawing/2014/main" id="{CC79DF89-BF4B-4B3A-B5BB-6FFB87B67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1" name="WordArt 2">
          <a:extLst>
            <a:ext uri="{FF2B5EF4-FFF2-40B4-BE49-F238E27FC236}">
              <a16:creationId xmlns="" xmlns:a16="http://schemas.microsoft.com/office/drawing/2014/main" id="{F57E0764-31F9-4165-AA8E-C0015BBDC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2" name="WordArt 3">
          <a:extLst>
            <a:ext uri="{FF2B5EF4-FFF2-40B4-BE49-F238E27FC236}">
              <a16:creationId xmlns="" xmlns:a16="http://schemas.microsoft.com/office/drawing/2014/main" id="{FC33DCEC-2285-4D26-B835-8223DBB54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3" name="WordArt 4">
          <a:extLst>
            <a:ext uri="{FF2B5EF4-FFF2-40B4-BE49-F238E27FC236}">
              <a16:creationId xmlns="" xmlns:a16="http://schemas.microsoft.com/office/drawing/2014/main" id="{811FFD57-2B1A-47B4-8F48-49639B14D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4" name="WordArt 5">
          <a:extLst>
            <a:ext uri="{FF2B5EF4-FFF2-40B4-BE49-F238E27FC236}">
              <a16:creationId xmlns="" xmlns:a16="http://schemas.microsoft.com/office/drawing/2014/main" id="{55A963C9-EB85-43BC-97C3-503DD5B62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5" name="WordArt 6">
          <a:extLst>
            <a:ext uri="{FF2B5EF4-FFF2-40B4-BE49-F238E27FC236}">
              <a16:creationId xmlns="" xmlns:a16="http://schemas.microsoft.com/office/drawing/2014/main" id="{C4C030DD-76C5-435D-A928-E210A031C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6" name="WordArt 7">
          <a:extLst>
            <a:ext uri="{FF2B5EF4-FFF2-40B4-BE49-F238E27FC236}">
              <a16:creationId xmlns="" xmlns:a16="http://schemas.microsoft.com/office/drawing/2014/main" id="{3A2EC839-310B-498B-A60C-C624FF4C3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4</xdr:row>
      <xdr:rowOff>0</xdr:rowOff>
    </xdr:from>
    <xdr:to>
      <xdr:col>18</xdr:col>
      <xdr:colOff>927100</xdr:colOff>
      <xdr:row>4</xdr:row>
      <xdr:rowOff>0</xdr:rowOff>
    </xdr:to>
    <xdr:sp macro="" textlink="">
      <xdr:nvSpPr>
        <xdr:cNvPr id="97" name="WordArt 8">
          <a:extLst>
            <a:ext uri="{FF2B5EF4-FFF2-40B4-BE49-F238E27FC236}">
              <a16:creationId xmlns="" xmlns:a16="http://schemas.microsoft.com/office/drawing/2014/main" id="{75D8B20A-A615-4813-8E0D-FD1EFC9448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789" y="6259286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xmlns="" id="{E3939AA1-7B49-4CF0-B327-DB3E5E5162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3" name="WordArt 18">
          <a:extLst>
            <a:ext uri="{FF2B5EF4-FFF2-40B4-BE49-F238E27FC236}">
              <a16:creationId xmlns:a16="http://schemas.microsoft.com/office/drawing/2014/main" xmlns="" id="{A1F41874-E32C-4EC6-A213-E93A81284C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xmlns="" id="{749C2435-D4B0-4F27-A138-C75776BD7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" name="WordArt 6">
          <a:extLst>
            <a:ext uri="{FF2B5EF4-FFF2-40B4-BE49-F238E27FC236}">
              <a16:creationId xmlns:a16="http://schemas.microsoft.com/office/drawing/2014/main" xmlns="" id="{2C27D257-53C9-44A7-8699-B141FD606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" name="WordArt 7">
          <a:extLst>
            <a:ext uri="{FF2B5EF4-FFF2-40B4-BE49-F238E27FC236}">
              <a16:creationId xmlns:a16="http://schemas.microsoft.com/office/drawing/2014/main" xmlns="" id="{9E233D84-A0BB-4B52-90A1-25530FE3B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7" name="WordArt 8">
          <a:extLst>
            <a:ext uri="{FF2B5EF4-FFF2-40B4-BE49-F238E27FC236}">
              <a16:creationId xmlns:a16="http://schemas.microsoft.com/office/drawing/2014/main" xmlns="" id="{4DB109EB-2FB5-4A53-A74C-2A172B7B9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8" name="WordArt 9">
          <a:extLst>
            <a:ext uri="{FF2B5EF4-FFF2-40B4-BE49-F238E27FC236}">
              <a16:creationId xmlns:a16="http://schemas.microsoft.com/office/drawing/2014/main" xmlns="" id="{C582789E-D507-4B55-814D-93945B00E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9" name="WordArt 10">
          <a:extLst>
            <a:ext uri="{FF2B5EF4-FFF2-40B4-BE49-F238E27FC236}">
              <a16:creationId xmlns:a16="http://schemas.microsoft.com/office/drawing/2014/main" xmlns="" id="{5FE77B88-CD90-40BE-9A32-DD48ADE5C4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0" name="WordArt 11">
          <a:extLst>
            <a:ext uri="{FF2B5EF4-FFF2-40B4-BE49-F238E27FC236}">
              <a16:creationId xmlns:a16="http://schemas.microsoft.com/office/drawing/2014/main" xmlns="" id="{5F6E9AA3-375D-42B3-A222-ACE1B65E89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1" name="WordArt 12">
          <a:extLst>
            <a:ext uri="{FF2B5EF4-FFF2-40B4-BE49-F238E27FC236}">
              <a16:creationId xmlns:a16="http://schemas.microsoft.com/office/drawing/2014/main" xmlns="" id="{3FDD5F1C-AAE2-43D9-80D5-974530B10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2" name="WordArt 13">
          <a:extLst>
            <a:ext uri="{FF2B5EF4-FFF2-40B4-BE49-F238E27FC236}">
              <a16:creationId xmlns:a16="http://schemas.microsoft.com/office/drawing/2014/main" xmlns="" id="{70C8E33A-17C8-403D-8ABF-19F2706165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3" name="WordArt 14">
          <a:extLst>
            <a:ext uri="{FF2B5EF4-FFF2-40B4-BE49-F238E27FC236}">
              <a16:creationId xmlns:a16="http://schemas.microsoft.com/office/drawing/2014/main" xmlns="" id="{6B6075AE-2151-4123-83FE-B7434C09D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14" name="WordArt 17">
          <a:extLst>
            <a:ext uri="{FF2B5EF4-FFF2-40B4-BE49-F238E27FC236}">
              <a16:creationId xmlns:a16="http://schemas.microsoft.com/office/drawing/2014/main" xmlns="" id="{83DEC7F9-78C5-43C6-B671-FAA3E26FB1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15" name="WordArt 18">
          <a:extLst>
            <a:ext uri="{FF2B5EF4-FFF2-40B4-BE49-F238E27FC236}">
              <a16:creationId xmlns:a16="http://schemas.microsoft.com/office/drawing/2014/main" xmlns="" id="{C69EE374-286D-42D3-8334-DF7FF7C33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6" name="WordArt 5">
          <a:extLst>
            <a:ext uri="{FF2B5EF4-FFF2-40B4-BE49-F238E27FC236}">
              <a16:creationId xmlns:a16="http://schemas.microsoft.com/office/drawing/2014/main" xmlns="" id="{1079DC00-435E-4F3B-B00C-F513B2B8F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7" name="WordArt 6">
          <a:extLst>
            <a:ext uri="{FF2B5EF4-FFF2-40B4-BE49-F238E27FC236}">
              <a16:creationId xmlns:a16="http://schemas.microsoft.com/office/drawing/2014/main" xmlns="" id="{0EDB4CD6-6E3F-4028-827D-D25838A78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8" name="WordArt 7">
          <a:extLst>
            <a:ext uri="{FF2B5EF4-FFF2-40B4-BE49-F238E27FC236}">
              <a16:creationId xmlns:a16="http://schemas.microsoft.com/office/drawing/2014/main" xmlns="" id="{EECFE73B-930B-4F1E-B469-7214C0C71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19" name="WordArt 8">
          <a:extLst>
            <a:ext uri="{FF2B5EF4-FFF2-40B4-BE49-F238E27FC236}">
              <a16:creationId xmlns:a16="http://schemas.microsoft.com/office/drawing/2014/main" xmlns="" id="{BBE38236-297C-4E7C-8F85-4491D1B09A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xmlns="" id="{86502951-4FA0-4955-AC8C-4F89EDF28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1" name="WordArt 10">
          <a:extLst>
            <a:ext uri="{FF2B5EF4-FFF2-40B4-BE49-F238E27FC236}">
              <a16:creationId xmlns:a16="http://schemas.microsoft.com/office/drawing/2014/main" xmlns="" id="{68A3B875-017F-4DAE-906A-8609AE9D67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2" name="WordArt 11">
          <a:extLst>
            <a:ext uri="{FF2B5EF4-FFF2-40B4-BE49-F238E27FC236}">
              <a16:creationId xmlns:a16="http://schemas.microsoft.com/office/drawing/2014/main" xmlns="" id="{353430E6-F9AF-427E-A6F9-F591C7B842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3" name="WordArt 12">
          <a:extLst>
            <a:ext uri="{FF2B5EF4-FFF2-40B4-BE49-F238E27FC236}">
              <a16:creationId xmlns:a16="http://schemas.microsoft.com/office/drawing/2014/main" xmlns="" id="{A4D01CDB-7A93-4BCA-BA14-EBD78902B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4" name="WordArt 13">
          <a:extLst>
            <a:ext uri="{FF2B5EF4-FFF2-40B4-BE49-F238E27FC236}">
              <a16:creationId xmlns:a16="http://schemas.microsoft.com/office/drawing/2014/main" xmlns="" id="{3E84D69E-044B-4B3E-B2B1-0A80B1E3A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5" name="WordArt 14">
          <a:extLst>
            <a:ext uri="{FF2B5EF4-FFF2-40B4-BE49-F238E27FC236}">
              <a16:creationId xmlns:a16="http://schemas.microsoft.com/office/drawing/2014/main" xmlns="" id="{FA269950-00C6-4611-AB25-2E02092DA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26" name="WordArt 17">
          <a:extLst>
            <a:ext uri="{FF2B5EF4-FFF2-40B4-BE49-F238E27FC236}">
              <a16:creationId xmlns:a16="http://schemas.microsoft.com/office/drawing/2014/main" xmlns="" id="{A6A01045-3305-4397-94A9-BC58134665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27" name="WordArt 18">
          <a:extLst>
            <a:ext uri="{FF2B5EF4-FFF2-40B4-BE49-F238E27FC236}">
              <a16:creationId xmlns:a16="http://schemas.microsoft.com/office/drawing/2014/main" xmlns="" id="{B3CF95D2-4036-49EC-85FD-FFB586B99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xmlns="" id="{21513CAB-A378-4484-8291-73BBC06B7C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xmlns="" id="{610737DD-9313-4D57-A147-DA6E8064E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xmlns="" id="{F839FCA6-F15C-4B7E-B364-1B31D8CCF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xmlns="" id="{7D7D9832-975F-4FE7-8CBC-06EA509D11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xmlns="" id="{5A326E81-BA15-4F68-8A1D-5A8ACAEA57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xmlns="" id="{173180DE-FAC0-4514-9F11-48530C166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xmlns="" id="{6AC7BAEF-F32A-45A2-8B62-7152154D6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xmlns="" id="{6A8C405D-DB45-4A47-A787-AD7060C95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xmlns="" id="{A22485A1-CE9D-4C52-A267-675B0DA14B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xmlns="" id="{6206B773-CD6A-4E13-88DE-B73A52735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38" name="WordArt 1729">
          <a:extLst>
            <a:ext uri="{FF2B5EF4-FFF2-40B4-BE49-F238E27FC236}">
              <a16:creationId xmlns:a16="http://schemas.microsoft.com/office/drawing/2014/main" xmlns="" id="{04BC4534-65CA-4BAF-B1E5-05DE67974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39" name="WordArt 1730">
          <a:extLst>
            <a:ext uri="{FF2B5EF4-FFF2-40B4-BE49-F238E27FC236}">
              <a16:creationId xmlns:a16="http://schemas.microsoft.com/office/drawing/2014/main" xmlns="" id="{6479F0F8-8B92-4CA4-8A63-11C6A5837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0" name="WordArt 1731">
          <a:extLst>
            <a:ext uri="{FF2B5EF4-FFF2-40B4-BE49-F238E27FC236}">
              <a16:creationId xmlns:a16="http://schemas.microsoft.com/office/drawing/2014/main" xmlns="" id="{465E1099-750F-4A5B-AAA0-94E849ABC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1" name="WordArt 1732">
          <a:extLst>
            <a:ext uri="{FF2B5EF4-FFF2-40B4-BE49-F238E27FC236}">
              <a16:creationId xmlns:a16="http://schemas.microsoft.com/office/drawing/2014/main" xmlns="" id="{08E38351-5939-45CF-9278-6719E7E8D9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2" name="WordArt 1733">
          <a:extLst>
            <a:ext uri="{FF2B5EF4-FFF2-40B4-BE49-F238E27FC236}">
              <a16:creationId xmlns:a16="http://schemas.microsoft.com/office/drawing/2014/main" xmlns="" id="{F2FF9E37-A5AA-4B71-90F7-C301CF700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3" name="WordArt 1734">
          <a:extLst>
            <a:ext uri="{FF2B5EF4-FFF2-40B4-BE49-F238E27FC236}">
              <a16:creationId xmlns:a16="http://schemas.microsoft.com/office/drawing/2014/main" xmlns="" id="{8BC8B5BD-927B-4042-B105-A9BAF5278B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4" name="WordArt 1735">
          <a:extLst>
            <a:ext uri="{FF2B5EF4-FFF2-40B4-BE49-F238E27FC236}">
              <a16:creationId xmlns:a16="http://schemas.microsoft.com/office/drawing/2014/main" xmlns="" id="{E8785FD1-A6D0-4118-93DB-03D559FCE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5" name="WordArt 1736">
          <a:extLst>
            <a:ext uri="{FF2B5EF4-FFF2-40B4-BE49-F238E27FC236}">
              <a16:creationId xmlns:a16="http://schemas.microsoft.com/office/drawing/2014/main" xmlns="" id="{5266EC95-2EA5-4CF1-BE22-009F69B93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6" name="WordArt 1737">
          <a:extLst>
            <a:ext uri="{FF2B5EF4-FFF2-40B4-BE49-F238E27FC236}">
              <a16:creationId xmlns:a16="http://schemas.microsoft.com/office/drawing/2014/main" xmlns="" id="{6DC1998C-687A-40DD-AFEF-D0C041151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7" name="WordArt 1738">
          <a:extLst>
            <a:ext uri="{FF2B5EF4-FFF2-40B4-BE49-F238E27FC236}">
              <a16:creationId xmlns:a16="http://schemas.microsoft.com/office/drawing/2014/main" xmlns="" id="{4600D1C7-A185-4BAC-A2AB-5570499BF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8" name="WordArt 1739">
          <a:extLst>
            <a:ext uri="{FF2B5EF4-FFF2-40B4-BE49-F238E27FC236}">
              <a16:creationId xmlns:a16="http://schemas.microsoft.com/office/drawing/2014/main" xmlns="" id="{4189C4E7-D7B8-4456-9CEA-9776E6580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49" name="WordArt 1740">
          <a:extLst>
            <a:ext uri="{FF2B5EF4-FFF2-40B4-BE49-F238E27FC236}">
              <a16:creationId xmlns:a16="http://schemas.microsoft.com/office/drawing/2014/main" xmlns="" id="{D62B0BD5-2D1F-4706-A5E9-82EDC0499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50" name="WordArt 1753">
          <a:extLst>
            <a:ext uri="{FF2B5EF4-FFF2-40B4-BE49-F238E27FC236}">
              <a16:creationId xmlns:a16="http://schemas.microsoft.com/office/drawing/2014/main" xmlns="" id="{C3A5ADC6-6327-4A6E-9C39-A06C939A0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51" name="WordArt 1754">
          <a:extLst>
            <a:ext uri="{FF2B5EF4-FFF2-40B4-BE49-F238E27FC236}">
              <a16:creationId xmlns:a16="http://schemas.microsoft.com/office/drawing/2014/main" xmlns="" id="{2E098EC2-1791-4177-91AC-6F89DF3B2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2" name="WordArt 1755">
          <a:extLst>
            <a:ext uri="{FF2B5EF4-FFF2-40B4-BE49-F238E27FC236}">
              <a16:creationId xmlns:a16="http://schemas.microsoft.com/office/drawing/2014/main" xmlns="" id="{378DD0C7-18B6-4669-A09E-5A142673E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3" name="WordArt 1756">
          <a:extLst>
            <a:ext uri="{FF2B5EF4-FFF2-40B4-BE49-F238E27FC236}">
              <a16:creationId xmlns:a16="http://schemas.microsoft.com/office/drawing/2014/main" xmlns="" id="{A1AE492D-C21B-472E-BADC-4BF86BD52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4" name="WordArt 1757">
          <a:extLst>
            <a:ext uri="{FF2B5EF4-FFF2-40B4-BE49-F238E27FC236}">
              <a16:creationId xmlns:a16="http://schemas.microsoft.com/office/drawing/2014/main" xmlns="" id="{45C390B7-F262-4449-A35E-DD3859ADB3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5" name="WordArt 1758">
          <a:extLst>
            <a:ext uri="{FF2B5EF4-FFF2-40B4-BE49-F238E27FC236}">
              <a16:creationId xmlns:a16="http://schemas.microsoft.com/office/drawing/2014/main" xmlns="" id="{C87D0868-CB1B-43A7-A9BF-A3CFB9997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6" name="WordArt 1759">
          <a:extLst>
            <a:ext uri="{FF2B5EF4-FFF2-40B4-BE49-F238E27FC236}">
              <a16:creationId xmlns:a16="http://schemas.microsoft.com/office/drawing/2014/main" xmlns="" id="{7CC9BDDB-021A-4699-B581-0666A8DD4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7" name="WordArt 1760">
          <a:extLst>
            <a:ext uri="{FF2B5EF4-FFF2-40B4-BE49-F238E27FC236}">
              <a16:creationId xmlns:a16="http://schemas.microsoft.com/office/drawing/2014/main" xmlns="" id="{C39ABD17-AEF4-4ED9-92CF-2D5737F3F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8" name="WordArt 1761">
          <a:extLst>
            <a:ext uri="{FF2B5EF4-FFF2-40B4-BE49-F238E27FC236}">
              <a16:creationId xmlns:a16="http://schemas.microsoft.com/office/drawing/2014/main" xmlns="" id="{3AFD77A7-4FEC-4C82-B7FE-8573CDB51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59" name="WordArt 1762">
          <a:extLst>
            <a:ext uri="{FF2B5EF4-FFF2-40B4-BE49-F238E27FC236}">
              <a16:creationId xmlns:a16="http://schemas.microsoft.com/office/drawing/2014/main" xmlns="" id="{3974F8AF-F05D-46C2-8718-D9641CD2D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0" name="WordArt 1763">
          <a:extLst>
            <a:ext uri="{FF2B5EF4-FFF2-40B4-BE49-F238E27FC236}">
              <a16:creationId xmlns:a16="http://schemas.microsoft.com/office/drawing/2014/main" xmlns="" id="{F032E25C-5A4C-4874-AFC4-105271E77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1" name="WordArt 1764">
          <a:extLst>
            <a:ext uri="{FF2B5EF4-FFF2-40B4-BE49-F238E27FC236}">
              <a16:creationId xmlns:a16="http://schemas.microsoft.com/office/drawing/2014/main" xmlns="" id="{BA40C113-D82D-4ABD-948D-6AAEFEB9A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62" name="WordArt 1777">
          <a:extLst>
            <a:ext uri="{FF2B5EF4-FFF2-40B4-BE49-F238E27FC236}">
              <a16:creationId xmlns:a16="http://schemas.microsoft.com/office/drawing/2014/main" xmlns="" id="{F7E00CE7-E9DE-4D7E-9B10-4723FBBC1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15</xdr:row>
      <xdr:rowOff>198120</xdr:rowOff>
    </xdr:from>
    <xdr:to>
      <xdr:col>19</xdr:col>
      <xdr:colOff>918210</xdr:colOff>
      <xdr:row>15</xdr:row>
      <xdr:rowOff>198120</xdr:rowOff>
    </xdr:to>
    <xdr:sp macro="" textlink="">
      <xdr:nvSpPr>
        <xdr:cNvPr id="63" name="WordArt 1778">
          <a:extLst>
            <a:ext uri="{FF2B5EF4-FFF2-40B4-BE49-F238E27FC236}">
              <a16:creationId xmlns:a16="http://schemas.microsoft.com/office/drawing/2014/main" xmlns="" id="{6ED73576-67BE-4B43-9718-83F5A4BCE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4" name="WordArt 1779">
          <a:extLst>
            <a:ext uri="{FF2B5EF4-FFF2-40B4-BE49-F238E27FC236}">
              <a16:creationId xmlns:a16="http://schemas.microsoft.com/office/drawing/2014/main" xmlns="" id="{11CA0F9E-CF9B-4BB8-AA00-43E5C0FD5E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5" name="WordArt 1780">
          <a:extLst>
            <a:ext uri="{FF2B5EF4-FFF2-40B4-BE49-F238E27FC236}">
              <a16:creationId xmlns:a16="http://schemas.microsoft.com/office/drawing/2014/main" xmlns="" id="{B1F4A135-63D1-49F3-BFB0-34FBDD895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6" name="WordArt 1781">
          <a:extLst>
            <a:ext uri="{FF2B5EF4-FFF2-40B4-BE49-F238E27FC236}">
              <a16:creationId xmlns:a16="http://schemas.microsoft.com/office/drawing/2014/main" xmlns="" id="{CC48E9FE-29DD-4A54-AF3A-7310FD370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7" name="WordArt 1782">
          <a:extLst>
            <a:ext uri="{FF2B5EF4-FFF2-40B4-BE49-F238E27FC236}">
              <a16:creationId xmlns:a16="http://schemas.microsoft.com/office/drawing/2014/main" xmlns="" id="{E573CCA2-EAE6-4700-BD8C-495C507E9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8" name="WordArt 1783">
          <a:extLst>
            <a:ext uri="{FF2B5EF4-FFF2-40B4-BE49-F238E27FC236}">
              <a16:creationId xmlns:a16="http://schemas.microsoft.com/office/drawing/2014/main" xmlns="" id="{80120CBA-2335-4096-8160-86C1E81B16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69" name="WordArt 1784">
          <a:extLst>
            <a:ext uri="{FF2B5EF4-FFF2-40B4-BE49-F238E27FC236}">
              <a16:creationId xmlns:a16="http://schemas.microsoft.com/office/drawing/2014/main" xmlns="" id="{A8F36309-926B-463D-AA7A-34F43813A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70" name="WordArt 1785">
          <a:extLst>
            <a:ext uri="{FF2B5EF4-FFF2-40B4-BE49-F238E27FC236}">
              <a16:creationId xmlns:a16="http://schemas.microsoft.com/office/drawing/2014/main" xmlns="" id="{A16CB552-98FD-4473-90D0-8B3BA7FF0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71" name="WordArt 1786">
          <a:extLst>
            <a:ext uri="{FF2B5EF4-FFF2-40B4-BE49-F238E27FC236}">
              <a16:creationId xmlns:a16="http://schemas.microsoft.com/office/drawing/2014/main" xmlns="" id="{80EA4B2D-BBF1-4B60-8DCB-ED443FD02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72" name="WordArt 1787">
          <a:extLst>
            <a:ext uri="{FF2B5EF4-FFF2-40B4-BE49-F238E27FC236}">
              <a16:creationId xmlns:a16="http://schemas.microsoft.com/office/drawing/2014/main" xmlns="" id="{3311BA38-48FF-46CD-9084-6C3AF3ECF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15</xdr:row>
      <xdr:rowOff>198120</xdr:rowOff>
    </xdr:from>
    <xdr:to>
      <xdr:col>19</xdr:col>
      <xdr:colOff>913765</xdr:colOff>
      <xdr:row>15</xdr:row>
      <xdr:rowOff>198120</xdr:rowOff>
    </xdr:to>
    <xdr:sp macro="" textlink="">
      <xdr:nvSpPr>
        <xdr:cNvPr id="73" name="WordArt 1788">
          <a:extLst>
            <a:ext uri="{FF2B5EF4-FFF2-40B4-BE49-F238E27FC236}">
              <a16:creationId xmlns:a16="http://schemas.microsoft.com/office/drawing/2014/main" xmlns="" id="{FA2FFC5C-B341-43A7-A41E-AAF325889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979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xmlns="" id="{CF2D238B-87F4-44DE-84E8-EA9C98417D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xmlns="" id="{6EFA1ECB-73BC-4D34-8C6F-0AC0B5537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xmlns="" id="{698F4AC5-A378-47A5-9BA9-B65BCDD38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xmlns="" id="{978259F6-9811-40C6-B909-31ABE3BB8C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xmlns="" id="{6035E4E9-7FC6-47B2-893C-51C8BCCFA1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xmlns="" id="{61D3B3A2-4C26-45F9-9E51-3357BF5E1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xmlns="" id="{A580938A-9B49-4329-AE17-F87F2F1E8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xmlns="" id="{403D65C1-FF85-4778-9C84-4EFB0AB01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xmlns="" id="{D05FE68C-66C7-42EF-AE8F-AD1F02A01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xmlns="" id="{29D5B88A-D576-4927-A9D6-23958E66F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xmlns="" id="{D18437FE-0C9B-4454-8D36-E109943BE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xmlns="" id="{9C9077E1-77FB-47E9-B1CB-F265803161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xmlns="" id="{7B77EE78-D7E8-4D02-B2E0-3D044AFFE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xmlns="" id="{21D55A56-78C7-471E-AB9B-727266883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xmlns="" id="{386EFF5F-03D5-45C4-B194-FCD6A2979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xmlns="" id="{673B2BAB-D103-471E-A20B-2E6714F376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xmlns="" id="{41444F53-1E31-4701-B142-55A29683C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xmlns="" id="{8ED8AB2D-A2AA-434F-A538-ABE4273752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xmlns="" id="{5FEC9343-ACFB-41B0-80C6-4EF5FB51A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xmlns="" id="{E4AAC825-DADC-4F88-9EEA-67470329D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xmlns="" id="{48FEFD2C-2B37-4AD1-9204-62E93E952B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xmlns="" id="{281E3F9F-9D6D-4630-9612-59D5442929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xmlns="" id="{8B55D587-F29E-4921-9018-02018FB6B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xmlns="" id="{AA579C33-3B03-4CFF-968C-1A9AA66C1C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xmlns="" id="{A7F21118-9F4C-4FB9-B0EF-1AA0BC818C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xmlns="" id="{83834470-60A0-4BF7-8E12-DF1E11F51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xmlns="" id="{A11E27BC-538C-4F67-9079-6620945F6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xmlns="" id="{6A3CF129-C52B-41C8-AC74-C5CA891CE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xmlns="" id="{A2C83E32-72A5-45B5-9564-ACC74DECC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xmlns="" id="{24A9ACFC-45E6-47EB-B164-1866FB1B8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xmlns="" id="{F993876F-679D-461B-A223-45B3000864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xmlns="" id="{E3C7BBD4-36C3-49FE-AA79-4005AEC8E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xmlns="" id="{6A2978D6-AAB7-4328-80A1-3CB385D29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xmlns="" id="{E0EA1732-F64B-40D8-85A4-7014C9F5D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xmlns="" id="{3D7247A4-5670-4B3D-9767-FB16D19F9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xmlns="" id="{13166EAA-3D26-4172-9D65-D82C4929E1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10" name="WordArt 1729">
          <a:extLst>
            <a:ext uri="{FF2B5EF4-FFF2-40B4-BE49-F238E27FC236}">
              <a16:creationId xmlns:a16="http://schemas.microsoft.com/office/drawing/2014/main" xmlns="" id="{29DE89BD-6EF0-4475-8073-8F2622171F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11" name="WordArt 1730">
          <a:extLst>
            <a:ext uri="{FF2B5EF4-FFF2-40B4-BE49-F238E27FC236}">
              <a16:creationId xmlns:a16="http://schemas.microsoft.com/office/drawing/2014/main" xmlns="" id="{5FD3E2B1-B84C-4040-A6A9-43505F42CC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2" name="WordArt 1731">
          <a:extLst>
            <a:ext uri="{FF2B5EF4-FFF2-40B4-BE49-F238E27FC236}">
              <a16:creationId xmlns:a16="http://schemas.microsoft.com/office/drawing/2014/main" xmlns="" id="{5B9A42A3-5D5B-459E-9F22-53D3FF59F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3" name="WordArt 1732">
          <a:extLst>
            <a:ext uri="{FF2B5EF4-FFF2-40B4-BE49-F238E27FC236}">
              <a16:creationId xmlns:a16="http://schemas.microsoft.com/office/drawing/2014/main" xmlns="" id="{FA43DBA4-6EEE-472E-B5B0-4151367E3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4" name="WordArt 1733">
          <a:extLst>
            <a:ext uri="{FF2B5EF4-FFF2-40B4-BE49-F238E27FC236}">
              <a16:creationId xmlns:a16="http://schemas.microsoft.com/office/drawing/2014/main" xmlns="" id="{85F70C54-65C3-456F-8D2B-E3BB36678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5" name="WordArt 1734">
          <a:extLst>
            <a:ext uri="{FF2B5EF4-FFF2-40B4-BE49-F238E27FC236}">
              <a16:creationId xmlns:a16="http://schemas.microsoft.com/office/drawing/2014/main" xmlns="" id="{8D08881D-1973-4002-ACDA-7D7CA0A80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6" name="WordArt 1735">
          <a:extLst>
            <a:ext uri="{FF2B5EF4-FFF2-40B4-BE49-F238E27FC236}">
              <a16:creationId xmlns:a16="http://schemas.microsoft.com/office/drawing/2014/main" xmlns="" id="{03284F78-0F27-4687-9A9C-D01CFBE8A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7" name="WordArt 1736">
          <a:extLst>
            <a:ext uri="{FF2B5EF4-FFF2-40B4-BE49-F238E27FC236}">
              <a16:creationId xmlns:a16="http://schemas.microsoft.com/office/drawing/2014/main" xmlns="" id="{D508B3E6-C117-42DE-AED2-514EFC9D82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8" name="WordArt 1737">
          <a:extLst>
            <a:ext uri="{FF2B5EF4-FFF2-40B4-BE49-F238E27FC236}">
              <a16:creationId xmlns:a16="http://schemas.microsoft.com/office/drawing/2014/main" xmlns="" id="{AEA476BD-BEE7-47AF-B5A9-A4CC0AEE6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19" name="WordArt 1738">
          <a:extLst>
            <a:ext uri="{FF2B5EF4-FFF2-40B4-BE49-F238E27FC236}">
              <a16:creationId xmlns:a16="http://schemas.microsoft.com/office/drawing/2014/main" xmlns="" id="{7F0D2D75-71AC-428C-8542-60572E38C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0" name="WordArt 1739">
          <a:extLst>
            <a:ext uri="{FF2B5EF4-FFF2-40B4-BE49-F238E27FC236}">
              <a16:creationId xmlns:a16="http://schemas.microsoft.com/office/drawing/2014/main" xmlns="" id="{35BF361A-FFF8-42ED-85FC-23B2C9F035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1" name="WordArt 1740">
          <a:extLst>
            <a:ext uri="{FF2B5EF4-FFF2-40B4-BE49-F238E27FC236}">
              <a16:creationId xmlns:a16="http://schemas.microsoft.com/office/drawing/2014/main" xmlns="" id="{7E661FE6-F3A1-43B9-81FE-37E4661C6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22" name="WordArt 1753">
          <a:extLst>
            <a:ext uri="{FF2B5EF4-FFF2-40B4-BE49-F238E27FC236}">
              <a16:creationId xmlns:a16="http://schemas.microsoft.com/office/drawing/2014/main" xmlns="" id="{A9F19795-B6C7-487A-BAA4-F71743FD4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23" name="WordArt 1754">
          <a:extLst>
            <a:ext uri="{FF2B5EF4-FFF2-40B4-BE49-F238E27FC236}">
              <a16:creationId xmlns:a16="http://schemas.microsoft.com/office/drawing/2014/main" xmlns="" id="{99CF2659-CD78-4B17-A7CD-93B13864A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4" name="WordArt 1755">
          <a:extLst>
            <a:ext uri="{FF2B5EF4-FFF2-40B4-BE49-F238E27FC236}">
              <a16:creationId xmlns:a16="http://schemas.microsoft.com/office/drawing/2014/main" xmlns="" id="{90B34BAE-8145-4098-990B-18831FB3DB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5" name="WordArt 1756">
          <a:extLst>
            <a:ext uri="{FF2B5EF4-FFF2-40B4-BE49-F238E27FC236}">
              <a16:creationId xmlns:a16="http://schemas.microsoft.com/office/drawing/2014/main" xmlns="" id="{2F07E4DA-6987-44E6-AC0F-C1629EEDC0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6" name="WordArt 1757">
          <a:extLst>
            <a:ext uri="{FF2B5EF4-FFF2-40B4-BE49-F238E27FC236}">
              <a16:creationId xmlns:a16="http://schemas.microsoft.com/office/drawing/2014/main" xmlns="" id="{52DBDB08-AA97-4E0D-8495-3FA2AA284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7" name="WordArt 1758">
          <a:extLst>
            <a:ext uri="{FF2B5EF4-FFF2-40B4-BE49-F238E27FC236}">
              <a16:creationId xmlns:a16="http://schemas.microsoft.com/office/drawing/2014/main" xmlns="" id="{1D781A6C-250F-4B6C-9FE4-003814AC4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8" name="WordArt 1759">
          <a:extLst>
            <a:ext uri="{FF2B5EF4-FFF2-40B4-BE49-F238E27FC236}">
              <a16:creationId xmlns:a16="http://schemas.microsoft.com/office/drawing/2014/main" xmlns="" id="{BCD5971A-D2F8-4562-A5A5-878C84414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29" name="WordArt 1760">
          <a:extLst>
            <a:ext uri="{FF2B5EF4-FFF2-40B4-BE49-F238E27FC236}">
              <a16:creationId xmlns:a16="http://schemas.microsoft.com/office/drawing/2014/main" xmlns="" id="{C2128208-B1F7-49CF-9A9C-6F3B82E62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0" name="WordArt 1761">
          <a:extLst>
            <a:ext uri="{FF2B5EF4-FFF2-40B4-BE49-F238E27FC236}">
              <a16:creationId xmlns:a16="http://schemas.microsoft.com/office/drawing/2014/main" xmlns="" id="{1338F3DF-11F3-4B40-BFFC-762E1EDEC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1" name="WordArt 1762">
          <a:extLst>
            <a:ext uri="{FF2B5EF4-FFF2-40B4-BE49-F238E27FC236}">
              <a16:creationId xmlns:a16="http://schemas.microsoft.com/office/drawing/2014/main" xmlns="" id="{FF50E0BC-980A-42DA-A4CE-C106263C4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2" name="WordArt 1763">
          <a:extLst>
            <a:ext uri="{FF2B5EF4-FFF2-40B4-BE49-F238E27FC236}">
              <a16:creationId xmlns:a16="http://schemas.microsoft.com/office/drawing/2014/main" xmlns="" id="{90EE29D9-D06A-4467-94F8-04D4B4332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3" name="WordArt 1764">
          <a:extLst>
            <a:ext uri="{FF2B5EF4-FFF2-40B4-BE49-F238E27FC236}">
              <a16:creationId xmlns:a16="http://schemas.microsoft.com/office/drawing/2014/main" xmlns="" id="{CC651BD2-0BF8-423F-852F-7B8DB44070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34" name="WordArt 1777">
          <a:extLst>
            <a:ext uri="{FF2B5EF4-FFF2-40B4-BE49-F238E27FC236}">
              <a16:creationId xmlns:a16="http://schemas.microsoft.com/office/drawing/2014/main" xmlns="" id="{E801AED5-DCDC-47B7-ABD6-2E2A741DF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8</xdr:row>
      <xdr:rowOff>198120</xdr:rowOff>
    </xdr:from>
    <xdr:to>
      <xdr:col>19</xdr:col>
      <xdr:colOff>918210</xdr:colOff>
      <xdr:row>8</xdr:row>
      <xdr:rowOff>198120</xdr:rowOff>
    </xdr:to>
    <xdr:sp macro="" textlink="">
      <xdr:nvSpPr>
        <xdr:cNvPr id="135" name="WordArt 1778">
          <a:extLst>
            <a:ext uri="{FF2B5EF4-FFF2-40B4-BE49-F238E27FC236}">
              <a16:creationId xmlns:a16="http://schemas.microsoft.com/office/drawing/2014/main" xmlns="" id="{31943C2C-D10A-472F-8DE1-8233BF547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6" name="WordArt 1779">
          <a:extLst>
            <a:ext uri="{FF2B5EF4-FFF2-40B4-BE49-F238E27FC236}">
              <a16:creationId xmlns:a16="http://schemas.microsoft.com/office/drawing/2014/main" xmlns="" id="{8D334338-FB16-42AA-8636-98C73A120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7" name="WordArt 1780">
          <a:extLst>
            <a:ext uri="{FF2B5EF4-FFF2-40B4-BE49-F238E27FC236}">
              <a16:creationId xmlns:a16="http://schemas.microsoft.com/office/drawing/2014/main" xmlns="" id="{A6D4E8C2-5966-4B66-A46A-94D0404835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8" name="WordArt 1781">
          <a:extLst>
            <a:ext uri="{FF2B5EF4-FFF2-40B4-BE49-F238E27FC236}">
              <a16:creationId xmlns:a16="http://schemas.microsoft.com/office/drawing/2014/main" xmlns="" id="{0DBEA903-D38C-485C-A509-148EDBC8B8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39" name="WordArt 1782">
          <a:extLst>
            <a:ext uri="{FF2B5EF4-FFF2-40B4-BE49-F238E27FC236}">
              <a16:creationId xmlns:a16="http://schemas.microsoft.com/office/drawing/2014/main" xmlns="" id="{B11CFEE3-9F3E-4EA1-B517-D83FD7E70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0" name="WordArt 1783">
          <a:extLst>
            <a:ext uri="{FF2B5EF4-FFF2-40B4-BE49-F238E27FC236}">
              <a16:creationId xmlns:a16="http://schemas.microsoft.com/office/drawing/2014/main" xmlns="" id="{258ECCC3-4289-408F-B661-5CA48A61F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1" name="WordArt 1784">
          <a:extLst>
            <a:ext uri="{FF2B5EF4-FFF2-40B4-BE49-F238E27FC236}">
              <a16:creationId xmlns:a16="http://schemas.microsoft.com/office/drawing/2014/main" xmlns="" id="{06E8407D-CC02-4ED9-AAC9-64DAE6716E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2" name="WordArt 1785">
          <a:extLst>
            <a:ext uri="{FF2B5EF4-FFF2-40B4-BE49-F238E27FC236}">
              <a16:creationId xmlns:a16="http://schemas.microsoft.com/office/drawing/2014/main" xmlns="" id="{3EB55B6F-18A2-44C4-AB66-379CB6553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3" name="WordArt 1786">
          <a:extLst>
            <a:ext uri="{FF2B5EF4-FFF2-40B4-BE49-F238E27FC236}">
              <a16:creationId xmlns:a16="http://schemas.microsoft.com/office/drawing/2014/main" xmlns="" id="{713BB8B2-1007-4604-BEED-E1F20C304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4" name="WordArt 1787">
          <a:extLst>
            <a:ext uri="{FF2B5EF4-FFF2-40B4-BE49-F238E27FC236}">
              <a16:creationId xmlns:a16="http://schemas.microsoft.com/office/drawing/2014/main" xmlns="" id="{B68883C8-52DE-4866-99F8-0DEC6C616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8</xdr:row>
      <xdr:rowOff>198120</xdr:rowOff>
    </xdr:from>
    <xdr:to>
      <xdr:col>19</xdr:col>
      <xdr:colOff>913765</xdr:colOff>
      <xdr:row>8</xdr:row>
      <xdr:rowOff>198120</xdr:rowOff>
    </xdr:to>
    <xdr:sp macro="" textlink="">
      <xdr:nvSpPr>
        <xdr:cNvPr id="145" name="WordArt 1788">
          <a:extLst>
            <a:ext uri="{FF2B5EF4-FFF2-40B4-BE49-F238E27FC236}">
              <a16:creationId xmlns:a16="http://schemas.microsoft.com/office/drawing/2014/main" xmlns="" id="{573DF73F-FF2F-4FF8-9976-1673E2CBC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646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46" name="WordArt 17">
          <a:extLst>
            <a:ext uri="{FF2B5EF4-FFF2-40B4-BE49-F238E27FC236}">
              <a16:creationId xmlns:a16="http://schemas.microsoft.com/office/drawing/2014/main" xmlns="" id="{E78269B1-1BE0-4E20-AA3B-876BBD102D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47" name="WordArt 18">
          <a:extLst>
            <a:ext uri="{FF2B5EF4-FFF2-40B4-BE49-F238E27FC236}">
              <a16:creationId xmlns:a16="http://schemas.microsoft.com/office/drawing/2014/main" xmlns="" id="{B745F5EE-CF14-42AC-AA37-D62FFECD2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xmlns="" id="{0BA0B09D-3EB9-4CFE-92BB-23CAC1BBE4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xmlns="" id="{9785308D-B782-4107-AA49-67C23353C7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xmlns="" id="{22FFC6D5-908F-43EA-800A-AFC53BE2D7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xmlns="" id="{63E6ADA9-158F-47C6-BEBD-1A32C013A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xmlns="" id="{BEC9587F-630C-4A8D-A270-E85A71C4D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xmlns="" id="{1C09950F-650C-4BE1-90D2-4C406285D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xmlns="" id="{5EBC4728-B9BC-4AD2-96E5-7C7BBB624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xmlns="" id="{9C41B739-B314-44E7-B76A-08708D7540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xmlns="" id="{D1C9F962-74B4-4697-AE85-BC78F52C02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xmlns="" id="{65C8D023-3B1B-42DA-850A-A6D3AE048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58" name="WordArt 17">
          <a:extLst>
            <a:ext uri="{FF2B5EF4-FFF2-40B4-BE49-F238E27FC236}">
              <a16:creationId xmlns:a16="http://schemas.microsoft.com/office/drawing/2014/main" xmlns="" id="{BFB1DE5A-5439-46CE-A594-22E2FF6F9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59" name="WordArt 18">
          <a:extLst>
            <a:ext uri="{FF2B5EF4-FFF2-40B4-BE49-F238E27FC236}">
              <a16:creationId xmlns:a16="http://schemas.microsoft.com/office/drawing/2014/main" xmlns="" id="{B8D1B7FC-8C32-4F08-9E3E-2F0193341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0" name="WordArt 5">
          <a:extLst>
            <a:ext uri="{FF2B5EF4-FFF2-40B4-BE49-F238E27FC236}">
              <a16:creationId xmlns:a16="http://schemas.microsoft.com/office/drawing/2014/main" xmlns="" id="{615A4BF9-8CB7-48D9-89BD-6A84066C15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1" name="WordArt 6">
          <a:extLst>
            <a:ext uri="{FF2B5EF4-FFF2-40B4-BE49-F238E27FC236}">
              <a16:creationId xmlns:a16="http://schemas.microsoft.com/office/drawing/2014/main" xmlns="" id="{73B5B676-B1BC-4423-BFE4-774DBE2CA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2" name="WordArt 7">
          <a:extLst>
            <a:ext uri="{FF2B5EF4-FFF2-40B4-BE49-F238E27FC236}">
              <a16:creationId xmlns:a16="http://schemas.microsoft.com/office/drawing/2014/main" xmlns="" id="{13D31A8C-AF1E-4D87-8A71-3AA11F2C1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3" name="WordArt 8">
          <a:extLst>
            <a:ext uri="{FF2B5EF4-FFF2-40B4-BE49-F238E27FC236}">
              <a16:creationId xmlns:a16="http://schemas.microsoft.com/office/drawing/2014/main" xmlns="" id="{BDDC8B94-F67E-4C88-9720-81E3DEB58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xmlns="" id="{9D5AF91D-A566-4948-93B6-0808E631D2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5" name="WordArt 10">
          <a:extLst>
            <a:ext uri="{FF2B5EF4-FFF2-40B4-BE49-F238E27FC236}">
              <a16:creationId xmlns:a16="http://schemas.microsoft.com/office/drawing/2014/main" xmlns="" id="{4DDFDEE3-1E93-4CA5-A5F6-1BE10D3B2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6" name="WordArt 11">
          <a:extLst>
            <a:ext uri="{FF2B5EF4-FFF2-40B4-BE49-F238E27FC236}">
              <a16:creationId xmlns:a16="http://schemas.microsoft.com/office/drawing/2014/main" xmlns="" id="{C26C06DC-D17C-4833-8CB3-C44900B776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7" name="WordArt 12">
          <a:extLst>
            <a:ext uri="{FF2B5EF4-FFF2-40B4-BE49-F238E27FC236}">
              <a16:creationId xmlns:a16="http://schemas.microsoft.com/office/drawing/2014/main" xmlns="" id="{DA2EB975-2558-49BD-95B3-285CF0D23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8" name="WordArt 13">
          <a:extLst>
            <a:ext uri="{FF2B5EF4-FFF2-40B4-BE49-F238E27FC236}">
              <a16:creationId xmlns:a16="http://schemas.microsoft.com/office/drawing/2014/main" xmlns="" id="{A794E790-869D-4C6E-88E2-F8FE08186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69" name="WordArt 14">
          <a:extLst>
            <a:ext uri="{FF2B5EF4-FFF2-40B4-BE49-F238E27FC236}">
              <a16:creationId xmlns:a16="http://schemas.microsoft.com/office/drawing/2014/main" xmlns="" id="{684A9A19-918A-40E2-94A9-C246F2AD8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70" name="WordArt 17">
          <a:extLst>
            <a:ext uri="{FF2B5EF4-FFF2-40B4-BE49-F238E27FC236}">
              <a16:creationId xmlns:a16="http://schemas.microsoft.com/office/drawing/2014/main" xmlns="" id="{A7D4332C-D71E-4482-A800-DB3B5203F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71" name="WordArt 18">
          <a:extLst>
            <a:ext uri="{FF2B5EF4-FFF2-40B4-BE49-F238E27FC236}">
              <a16:creationId xmlns:a16="http://schemas.microsoft.com/office/drawing/2014/main" xmlns="" id="{87B8E322-9B51-4D0B-9434-99E468163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2" name="WordArt 5">
          <a:extLst>
            <a:ext uri="{FF2B5EF4-FFF2-40B4-BE49-F238E27FC236}">
              <a16:creationId xmlns:a16="http://schemas.microsoft.com/office/drawing/2014/main" xmlns="" id="{4316EA63-3519-4C92-982C-C416E378C5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3" name="WordArt 6">
          <a:extLst>
            <a:ext uri="{FF2B5EF4-FFF2-40B4-BE49-F238E27FC236}">
              <a16:creationId xmlns:a16="http://schemas.microsoft.com/office/drawing/2014/main" xmlns="" id="{37272D0C-280D-432A-824F-CA8599315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4" name="WordArt 7">
          <a:extLst>
            <a:ext uri="{FF2B5EF4-FFF2-40B4-BE49-F238E27FC236}">
              <a16:creationId xmlns:a16="http://schemas.microsoft.com/office/drawing/2014/main" xmlns="" id="{8F50C247-9B92-4422-BB5A-1E25085AD6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5" name="WordArt 8">
          <a:extLst>
            <a:ext uri="{FF2B5EF4-FFF2-40B4-BE49-F238E27FC236}">
              <a16:creationId xmlns:a16="http://schemas.microsoft.com/office/drawing/2014/main" xmlns="" id="{F1A9D5AA-DF6D-4C78-A5EE-8DE11691D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xmlns="" id="{04BED84F-2589-48F1-8A8B-9B1818064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7" name="WordArt 10">
          <a:extLst>
            <a:ext uri="{FF2B5EF4-FFF2-40B4-BE49-F238E27FC236}">
              <a16:creationId xmlns:a16="http://schemas.microsoft.com/office/drawing/2014/main" xmlns="" id="{F938751C-D7B9-49E0-AC0E-C1B4143392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8" name="WordArt 11">
          <a:extLst>
            <a:ext uri="{FF2B5EF4-FFF2-40B4-BE49-F238E27FC236}">
              <a16:creationId xmlns:a16="http://schemas.microsoft.com/office/drawing/2014/main" xmlns="" id="{9253C504-F0A1-4300-9769-C686CD2936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79" name="WordArt 12">
          <a:extLst>
            <a:ext uri="{FF2B5EF4-FFF2-40B4-BE49-F238E27FC236}">
              <a16:creationId xmlns:a16="http://schemas.microsoft.com/office/drawing/2014/main" xmlns="" id="{A94310AD-C544-4AB1-8271-3072F62F7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0" name="WordArt 13">
          <a:extLst>
            <a:ext uri="{FF2B5EF4-FFF2-40B4-BE49-F238E27FC236}">
              <a16:creationId xmlns:a16="http://schemas.microsoft.com/office/drawing/2014/main" xmlns="" id="{5F29E507-AE52-472E-AB33-C17EA434A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1" name="WordArt 14">
          <a:extLst>
            <a:ext uri="{FF2B5EF4-FFF2-40B4-BE49-F238E27FC236}">
              <a16:creationId xmlns:a16="http://schemas.microsoft.com/office/drawing/2014/main" xmlns="" id="{F1CBE705-2B5B-4D06-B443-6F33E5A1E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82" name="WordArt 1729">
          <a:extLst>
            <a:ext uri="{FF2B5EF4-FFF2-40B4-BE49-F238E27FC236}">
              <a16:creationId xmlns:a16="http://schemas.microsoft.com/office/drawing/2014/main" xmlns="" id="{A5685D7D-C462-4858-BFB8-A7B35EFDF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83" name="WordArt 1730">
          <a:extLst>
            <a:ext uri="{FF2B5EF4-FFF2-40B4-BE49-F238E27FC236}">
              <a16:creationId xmlns:a16="http://schemas.microsoft.com/office/drawing/2014/main" xmlns="" id="{4B4F6D2C-6711-4DD0-A134-F14F851B5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4" name="WordArt 1731">
          <a:extLst>
            <a:ext uri="{FF2B5EF4-FFF2-40B4-BE49-F238E27FC236}">
              <a16:creationId xmlns:a16="http://schemas.microsoft.com/office/drawing/2014/main" xmlns="" id="{7B3739AF-B5C0-4347-977B-49B6B00AF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5" name="WordArt 1732">
          <a:extLst>
            <a:ext uri="{FF2B5EF4-FFF2-40B4-BE49-F238E27FC236}">
              <a16:creationId xmlns:a16="http://schemas.microsoft.com/office/drawing/2014/main" xmlns="" id="{7B4268B5-E6CA-4743-B9F5-BA37537E65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6" name="WordArt 1733">
          <a:extLst>
            <a:ext uri="{FF2B5EF4-FFF2-40B4-BE49-F238E27FC236}">
              <a16:creationId xmlns:a16="http://schemas.microsoft.com/office/drawing/2014/main" xmlns="" id="{78D52781-DBCC-4A38-856F-3DABC4477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7" name="WordArt 1734">
          <a:extLst>
            <a:ext uri="{FF2B5EF4-FFF2-40B4-BE49-F238E27FC236}">
              <a16:creationId xmlns:a16="http://schemas.microsoft.com/office/drawing/2014/main" xmlns="" id="{273D509A-9483-49B8-B54D-71AAFB021B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8" name="WordArt 1735">
          <a:extLst>
            <a:ext uri="{FF2B5EF4-FFF2-40B4-BE49-F238E27FC236}">
              <a16:creationId xmlns:a16="http://schemas.microsoft.com/office/drawing/2014/main" xmlns="" id="{2EA0D237-366E-471C-8028-4FB12C078C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89" name="WordArt 1736">
          <a:extLst>
            <a:ext uri="{FF2B5EF4-FFF2-40B4-BE49-F238E27FC236}">
              <a16:creationId xmlns:a16="http://schemas.microsoft.com/office/drawing/2014/main" xmlns="" id="{3C3959EB-7E22-4B5B-9CC6-5B529B8EE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0" name="WordArt 1737">
          <a:extLst>
            <a:ext uri="{FF2B5EF4-FFF2-40B4-BE49-F238E27FC236}">
              <a16:creationId xmlns:a16="http://schemas.microsoft.com/office/drawing/2014/main" xmlns="" id="{4B15DBF3-B52F-4004-92CF-538FC0D35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1" name="WordArt 1738">
          <a:extLst>
            <a:ext uri="{FF2B5EF4-FFF2-40B4-BE49-F238E27FC236}">
              <a16:creationId xmlns:a16="http://schemas.microsoft.com/office/drawing/2014/main" xmlns="" id="{322DCC8F-C21A-4972-8A8F-0CE8F9225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2" name="WordArt 1739">
          <a:extLst>
            <a:ext uri="{FF2B5EF4-FFF2-40B4-BE49-F238E27FC236}">
              <a16:creationId xmlns:a16="http://schemas.microsoft.com/office/drawing/2014/main" xmlns="" id="{44EE629E-D3E0-4DFD-A0D2-586661995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3" name="WordArt 1740">
          <a:extLst>
            <a:ext uri="{FF2B5EF4-FFF2-40B4-BE49-F238E27FC236}">
              <a16:creationId xmlns:a16="http://schemas.microsoft.com/office/drawing/2014/main" xmlns="" id="{AADFF7C2-0080-4202-A99D-0C4558C9E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94" name="WordArt 1753">
          <a:extLst>
            <a:ext uri="{FF2B5EF4-FFF2-40B4-BE49-F238E27FC236}">
              <a16:creationId xmlns:a16="http://schemas.microsoft.com/office/drawing/2014/main" xmlns="" id="{4BDC0A4A-240C-4CA0-961D-376CD86946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195" name="WordArt 1754">
          <a:extLst>
            <a:ext uri="{FF2B5EF4-FFF2-40B4-BE49-F238E27FC236}">
              <a16:creationId xmlns:a16="http://schemas.microsoft.com/office/drawing/2014/main" xmlns="" id="{BAB7EA20-BB4A-408D-B097-5CFD62890D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6" name="WordArt 1755">
          <a:extLst>
            <a:ext uri="{FF2B5EF4-FFF2-40B4-BE49-F238E27FC236}">
              <a16:creationId xmlns:a16="http://schemas.microsoft.com/office/drawing/2014/main" xmlns="" id="{78239AF8-5C6D-40AD-BA5C-5962183EB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7" name="WordArt 1756">
          <a:extLst>
            <a:ext uri="{FF2B5EF4-FFF2-40B4-BE49-F238E27FC236}">
              <a16:creationId xmlns:a16="http://schemas.microsoft.com/office/drawing/2014/main" xmlns="" id="{116E2BC8-FC50-4CE6-855E-3C4F90E86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8" name="WordArt 1757">
          <a:extLst>
            <a:ext uri="{FF2B5EF4-FFF2-40B4-BE49-F238E27FC236}">
              <a16:creationId xmlns:a16="http://schemas.microsoft.com/office/drawing/2014/main" xmlns="" id="{0A566681-7D74-40A2-9D57-1D31E4380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199" name="WordArt 1758">
          <a:extLst>
            <a:ext uri="{FF2B5EF4-FFF2-40B4-BE49-F238E27FC236}">
              <a16:creationId xmlns:a16="http://schemas.microsoft.com/office/drawing/2014/main" xmlns="" id="{F2205A34-CDF0-496A-A346-32C3B6E29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0" name="WordArt 1759">
          <a:extLst>
            <a:ext uri="{FF2B5EF4-FFF2-40B4-BE49-F238E27FC236}">
              <a16:creationId xmlns:a16="http://schemas.microsoft.com/office/drawing/2014/main" xmlns="" id="{CA708DF4-D181-4229-8C37-60FFC740E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1" name="WordArt 1760">
          <a:extLst>
            <a:ext uri="{FF2B5EF4-FFF2-40B4-BE49-F238E27FC236}">
              <a16:creationId xmlns:a16="http://schemas.microsoft.com/office/drawing/2014/main" xmlns="" id="{68A56C9D-38BE-4CF4-8C88-55A9D10F98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2" name="WordArt 1761">
          <a:extLst>
            <a:ext uri="{FF2B5EF4-FFF2-40B4-BE49-F238E27FC236}">
              <a16:creationId xmlns:a16="http://schemas.microsoft.com/office/drawing/2014/main" xmlns="" id="{639955A7-5CAF-497A-AA9E-05575F2920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3" name="WordArt 1762">
          <a:extLst>
            <a:ext uri="{FF2B5EF4-FFF2-40B4-BE49-F238E27FC236}">
              <a16:creationId xmlns:a16="http://schemas.microsoft.com/office/drawing/2014/main" xmlns="" id="{6C3837C6-C5F4-46C7-A654-B5D9F1D02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4" name="WordArt 1763">
          <a:extLst>
            <a:ext uri="{FF2B5EF4-FFF2-40B4-BE49-F238E27FC236}">
              <a16:creationId xmlns:a16="http://schemas.microsoft.com/office/drawing/2014/main" xmlns="" id="{046923BC-48B9-460E-9F20-3C38BF1E4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5" name="WordArt 1764">
          <a:extLst>
            <a:ext uri="{FF2B5EF4-FFF2-40B4-BE49-F238E27FC236}">
              <a16:creationId xmlns:a16="http://schemas.microsoft.com/office/drawing/2014/main" xmlns="" id="{A896BD45-EB6C-43F5-898F-1F549360C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06" name="WordArt 1777">
          <a:extLst>
            <a:ext uri="{FF2B5EF4-FFF2-40B4-BE49-F238E27FC236}">
              <a16:creationId xmlns:a16="http://schemas.microsoft.com/office/drawing/2014/main" xmlns="" id="{C870054C-A2CD-44D5-94BA-F5822D12E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07" name="WordArt 1778">
          <a:extLst>
            <a:ext uri="{FF2B5EF4-FFF2-40B4-BE49-F238E27FC236}">
              <a16:creationId xmlns:a16="http://schemas.microsoft.com/office/drawing/2014/main" xmlns="" id="{24B6A0B2-9DA1-4719-B9CE-A4CB9F02B7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8" name="WordArt 1779">
          <a:extLst>
            <a:ext uri="{FF2B5EF4-FFF2-40B4-BE49-F238E27FC236}">
              <a16:creationId xmlns:a16="http://schemas.microsoft.com/office/drawing/2014/main" xmlns="" id="{678F2D68-D5A2-4696-A721-AD67C6F67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09" name="WordArt 1780">
          <a:extLst>
            <a:ext uri="{FF2B5EF4-FFF2-40B4-BE49-F238E27FC236}">
              <a16:creationId xmlns:a16="http://schemas.microsoft.com/office/drawing/2014/main" xmlns="" id="{6E6A964F-9D94-401F-A27A-0F931AFAC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0" name="WordArt 1781">
          <a:extLst>
            <a:ext uri="{FF2B5EF4-FFF2-40B4-BE49-F238E27FC236}">
              <a16:creationId xmlns:a16="http://schemas.microsoft.com/office/drawing/2014/main" xmlns="" id="{0E13DF78-FD7F-4DD1-9892-941C39A7D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1" name="WordArt 1782">
          <a:extLst>
            <a:ext uri="{FF2B5EF4-FFF2-40B4-BE49-F238E27FC236}">
              <a16:creationId xmlns:a16="http://schemas.microsoft.com/office/drawing/2014/main" xmlns="" id="{5F53D135-92CA-43F7-8CEE-F1742B32A7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2" name="WordArt 1783">
          <a:extLst>
            <a:ext uri="{FF2B5EF4-FFF2-40B4-BE49-F238E27FC236}">
              <a16:creationId xmlns:a16="http://schemas.microsoft.com/office/drawing/2014/main" xmlns="" id="{A87482B6-6B34-4455-9FE5-4725339047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3" name="WordArt 1784">
          <a:extLst>
            <a:ext uri="{FF2B5EF4-FFF2-40B4-BE49-F238E27FC236}">
              <a16:creationId xmlns:a16="http://schemas.microsoft.com/office/drawing/2014/main" xmlns="" id="{F6B8417D-C67E-454E-B65C-41A919262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4" name="WordArt 1785">
          <a:extLst>
            <a:ext uri="{FF2B5EF4-FFF2-40B4-BE49-F238E27FC236}">
              <a16:creationId xmlns:a16="http://schemas.microsoft.com/office/drawing/2014/main" xmlns="" id="{8FDE4E6E-2707-40E6-BA12-1470BF36A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5" name="WordArt 1786">
          <a:extLst>
            <a:ext uri="{FF2B5EF4-FFF2-40B4-BE49-F238E27FC236}">
              <a16:creationId xmlns:a16="http://schemas.microsoft.com/office/drawing/2014/main" xmlns="" id="{C08FFAD8-7B78-4733-A4C7-FFF59E98C0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6" name="WordArt 1787">
          <a:extLst>
            <a:ext uri="{FF2B5EF4-FFF2-40B4-BE49-F238E27FC236}">
              <a16:creationId xmlns:a16="http://schemas.microsoft.com/office/drawing/2014/main" xmlns="" id="{1FEA6074-019A-493F-8695-C8997CF5D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17" name="WordArt 1788">
          <a:extLst>
            <a:ext uri="{FF2B5EF4-FFF2-40B4-BE49-F238E27FC236}">
              <a16:creationId xmlns:a16="http://schemas.microsoft.com/office/drawing/2014/main" xmlns="" id="{938568D5-E62D-4690-9E9E-E513F9FCF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xmlns="" id="{EDB1036D-028A-4862-870B-8A5C4A1054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xmlns="" id="{4A3B05F2-F5E4-46CC-BC2B-9054D0B28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xmlns="" id="{29FCB50C-FEAC-4190-BB62-F6F1929CA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xmlns="" id="{C7D6A9A4-0CA2-448B-B80F-4BBF1BDBBE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xmlns="" id="{AE5B3141-DCB9-4CD7-824B-7D19DDE70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xmlns="" id="{6705F878-E971-436D-AECA-60EBE20C5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xmlns="" id="{53170941-08F8-4D8C-B918-6700B4723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xmlns="" id="{53BE28EB-21E7-4F14-9BF1-6FC294303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xmlns="" id="{99CD0917-2767-4614-9EFF-F53B2B20DA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xmlns="" id="{42F434AF-0C1D-4A23-A539-697596B209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xmlns="" id="{F142F2BA-8199-418F-B934-137773CFA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xmlns="" id="{E998B965-02C9-4038-BE3C-8535BF883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xmlns="" id="{29D4AD92-676C-4944-8D2A-8997170F2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xmlns="" id="{51D5ADD6-394E-4B7F-A35E-E9BCBCF72A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xmlns="" id="{23C0DFA7-21F4-4A10-A6B4-147F169CC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xmlns="" id="{D3E2484A-43A7-4948-9603-F6FF786202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xmlns="" id="{04DAB47E-09AF-43D4-A33E-45E860540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xmlns="" id="{73192B1D-CF96-498D-A82C-9849D45EB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xmlns="" id="{ACB0CF5A-69FE-40F3-9648-079F7372E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xmlns="" id="{6E59B96C-AB3D-49EE-89F5-902C661BD0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xmlns="" id="{9C015747-58EB-47A6-A3DA-DBD904844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xmlns="" id="{59068988-FA72-4572-8554-265235C01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xmlns="" id="{5E74A093-1B2D-443E-9AE9-7A8F66A61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xmlns="" id="{CEA68115-7079-4F18-9B67-324170F366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42" name="WordArt 17">
          <a:extLst>
            <a:ext uri="{FF2B5EF4-FFF2-40B4-BE49-F238E27FC236}">
              <a16:creationId xmlns:a16="http://schemas.microsoft.com/office/drawing/2014/main" xmlns="" id="{590A9C94-404E-4539-A014-53DEF5D717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43" name="WordArt 18">
          <a:extLst>
            <a:ext uri="{FF2B5EF4-FFF2-40B4-BE49-F238E27FC236}">
              <a16:creationId xmlns:a16="http://schemas.microsoft.com/office/drawing/2014/main" xmlns="" id="{2E3ADE52-5EB1-477F-8842-4C4C8C8032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4" name="WordArt 5">
          <a:extLst>
            <a:ext uri="{FF2B5EF4-FFF2-40B4-BE49-F238E27FC236}">
              <a16:creationId xmlns:a16="http://schemas.microsoft.com/office/drawing/2014/main" xmlns="" id="{B4D8D7E1-30E1-4D30-BDA4-964082B34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5" name="WordArt 6">
          <a:extLst>
            <a:ext uri="{FF2B5EF4-FFF2-40B4-BE49-F238E27FC236}">
              <a16:creationId xmlns:a16="http://schemas.microsoft.com/office/drawing/2014/main" xmlns="" id="{4A707930-B75C-4FC2-8552-E81298945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6" name="WordArt 7">
          <a:extLst>
            <a:ext uri="{FF2B5EF4-FFF2-40B4-BE49-F238E27FC236}">
              <a16:creationId xmlns:a16="http://schemas.microsoft.com/office/drawing/2014/main" xmlns="" id="{7C334620-DC91-4AE9-9AB4-B28F364E64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7" name="WordArt 8">
          <a:extLst>
            <a:ext uri="{FF2B5EF4-FFF2-40B4-BE49-F238E27FC236}">
              <a16:creationId xmlns:a16="http://schemas.microsoft.com/office/drawing/2014/main" xmlns="" id="{F0008C3A-A283-41CA-9E2E-85A83BF4C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xmlns="" id="{4C5616D9-346C-4316-B75C-2E40FDEA8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49" name="WordArt 10">
          <a:extLst>
            <a:ext uri="{FF2B5EF4-FFF2-40B4-BE49-F238E27FC236}">
              <a16:creationId xmlns:a16="http://schemas.microsoft.com/office/drawing/2014/main" xmlns="" id="{F612F106-6058-463F-AFF6-D4DB3F74E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0" name="WordArt 11">
          <a:extLst>
            <a:ext uri="{FF2B5EF4-FFF2-40B4-BE49-F238E27FC236}">
              <a16:creationId xmlns:a16="http://schemas.microsoft.com/office/drawing/2014/main" xmlns="" id="{33A6898A-8EA3-4F11-B989-25972428C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1" name="WordArt 12">
          <a:extLst>
            <a:ext uri="{FF2B5EF4-FFF2-40B4-BE49-F238E27FC236}">
              <a16:creationId xmlns:a16="http://schemas.microsoft.com/office/drawing/2014/main" xmlns="" id="{51C59193-4EEA-49C8-993B-027977CFA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2" name="WordArt 13">
          <a:extLst>
            <a:ext uri="{FF2B5EF4-FFF2-40B4-BE49-F238E27FC236}">
              <a16:creationId xmlns:a16="http://schemas.microsoft.com/office/drawing/2014/main" xmlns="" id="{ABD0DA7A-0B9C-4778-905E-427C65930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3" name="WordArt 14">
          <a:extLst>
            <a:ext uri="{FF2B5EF4-FFF2-40B4-BE49-F238E27FC236}">
              <a16:creationId xmlns:a16="http://schemas.microsoft.com/office/drawing/2014/main" xmlns="" id="{B5DA002A-BEF6-48A6-A3CA-BBD36E72B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54" name="WordArt 1729">
          <a:extLst>
            <a:ext uri="{FF2B5EF4-FFF2-40B4-BE49-F238E27FC236}">
              <a16:creationId xmlns:a16="http://schemas.microsoft.com/office/drawing/2014/main" xmlns="" id="{FEF3C7EF-1342-4FDE-BDE2-E7AD1D592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55" name="WordArt 1730">
          <a:extLst>
            <a:ext uri="{FF2B5EF4-FFF2-40B4-BE49-F238E27FC236}">
              <a16:creationId xmlns:a16="http://schemas.microsoft.com/office/drawing/2014/main" xmlns="" id="{F89F6C9C-EE32-45F1-99C2-D4572E8F6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6" name="WordArt 1731">
          <a:extLst>
            <a:ext uri="{FF2B5EF4-FFF2-40B4-BE49-F238E27FC236}">
              <a16:creationId xmlns:a16="http://schemas.microsoft.com/office/drawing/2014/main" xmlns="" id="{41102761-C753-4662-B834-A93D54178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7" name="WordArt 1732">
          <a:extLst>
            <a:ext uri="{FF2B5EF4-FFF2-40B4-BE49-F238E27FC236}">
              <a16:creationId xmlns:a16="http://schemas.microsoft.com/office/drawing/2014/main" xmlns="" id="{ED0F3A95-89A3-48E5-8554-593879188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8" name="WordArt 1733">
          <a:extLst>
            <a:ext uri="{FF2B5EF4-FFF2-40B4-BE49-F238E27FC236}">
              <a16:creationId xmlns:a16="http://schemas.microsoft.com/office/drawing/2014/main" xmlns="" id="{DA3126B6-00A4-4378-B1A7-5FB83DA408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59" name="WordArt 1734">
          <a:extLst>
            <a:ext uri="{FF2B5EF4-FFF2-40B4-BE49-F238E27FC236}">
              <a16:creationId xmlns:a16="http://schemas.microsoft.com/office/drawing/2014/main" xmlns="" id="{725C77A4-3C91-44DC-AE04-32AEF1190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0" name="WordArt 1735">
          <a:extLst>
            <a:ext uri="{FF2B5EF4-FFF2-40B4-BE49-F238E27FC236}">
              <a16:creationId xmlns:a16="http://schemas.microsoft.com/office/drawing/2014/main" xmlns="" id="{3F618CB7-F0B6-4E5B-AA45-F7334C5CC3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1" name="WordArt 1736">
          <a:extLst>
            <a:ext uri="{FF2B5EF4-FFF2-40B4-BE49-F238E27FC236}">
              <a16:creationId xmlns:a16="http://schemas.microsoft.com/office/drawing/2014/main" xmlns="" id="{B8B8846A-9FCF-4F9B-968E-C1FD519AA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2" name="WordArt 1737">
          <a:extLst>
            <a:ext uri="{FF2B5EF4-FFF2-40B4-BE49-F238E27FC236}">
              <a16:creationId xmlns:a16="http://schemas.microsoft.com/office/drawing/2014/main" xmlns="" id="{194EB4D5-560E-4B93-9DB8-1AD4F56488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3" name="WordArt 1738">
          <a:extLst>
            <a:ext uri="{FF2B5EF4-FFF2-40B4-BE49-F238E27FC236}">
              <a16:creationId xmlns:a16="http://schemas.microsoft.com/office/drawing/2014/main" xmlns="" id="{B71CE5DE-7680-4709-9E21-D54151412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4" name="WordArt 1739">
          <a:extLst>
            <a:ext uri="{FF2B5EF4-FFF2-40B4-BE49-F238E27FC236}">
              <a16:creationId xmlns:a16="http://schemas.microsoft.com/office/drawing/2014/main" xmlns="" id="{E779BD3A-2D86-4B31-A827-C6DE409011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5" name="WordArt 1740">
          <a:extLst>
            <a:ext uri="{FF2B5EF4-FFF2-40B4-BE49-F238E27FC236}">
              <a16:creationId xmlns:a16="http://schemas.microsoft.com/office/drawing/2014/main" xmlns="" id="{E5B1640E-2D30-46EC-B93F-09A0B6AA6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66" name="WordArt 1753">
          <a:extLst>
            <a:ext uri="{FF2B5EF4-FFF2-40B4-BE49-F238E27FC236}">
              <a16:creationId xmlns:a16="http://schemas.microsoft.com/office/drawing/2014/main" xmlns="" id="{D7137143-515F-45E8-AE61-EB54860A4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67" name="WordArt 1754">
          <a:extLst>
            <a:ext uri="{FF2B5EF4-FFF2-40B4-BE49-F238E27FC236}">
              <a16:creationId xmlns:a16="http://schemas.microsoft.com/office/drawing/2014/main" xmlns="" id="{E658491E-499E-496F-B217-66DA5EF2D7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8" name="WordArt 1755">
          <a:extLst>
            <a:ext uri="{FF2B5EF4-FFF2-40B4-BE49-F238E27FC236}">
              <a16:creationId xmlns:a16="http://schemas.microsoft.com/office/drawing/2014/main" xmlns="" id="{355B7B3F-DF6F-4539-821E-68CEC60E6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69" name="WordArt 1756">
          <a:extLst>
            <a:ext uri="{FF2B5EF4-FFF2-40B4-BE49-F238E27FC236}">
              <a16:creationId xmlns:a16="http://schemas.microsoft.com/office/drawing/2014/main" xmlns="" id="{240C099F-AB67-4217-8251-77B7FAC00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0" name="WordArt 1757">
          <a:extLst>
            <a:ext uri="{FF2B5EF4-FFF2-40B4-BE49-F238E27FC236}">
              <a16:creationId xmlns:a16="http://schemas.microsoft.com/office/drawing/2014/main" xmlns="" id="{FBB88FBA-9700-467F-B624-F7D00CC2C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1" name="WordArt 1758">
          <a:extLst>
            <a:ext uri="{FF2B5EF4-FFF2-40B4-BE49-F238E27FC236}">
              <a16:creationId xmlns:a16="http://schemas.microsoft.com/office/drawing/2014/main" xmlns="" id="{519FBE84-4644-4EE3-8F75-C7951DA3A8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2" name="WordArt 1759">
          <a:extLst>
            <a:ext uri="{FF2B5EF4-FFF2-40B4-BE49-F238E27FC236}">
              <a16:creationId xmlns:a16="http://schemas.microsoft.com/office/drawing/2014/main" xmlns="" id="{28CCD122-BB20-43D9-9529-F56EBF9B5A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3" name="WordArt 1760">
          <a:extLst>
            <a:ext uri="{FF2B5EF4-FFF2-40B4-BE49-F238E27FC236}">
              <a16:creationId xmlns:a16="http://schemas.microsoft.com/office/drawing/2014/main" xmlns="" id="{E37B526B-DA81-4E36-B3C2-837F2EC85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4" name="WordArt 1761">
          <a:extLst>
            <a:ext uri="{FF2B5EF4-FFF2-40B4-BE49-F238E27FC236}">
              <a16:creationId xmlns:a16="http://schemas.microsoft.com/office/drawing/2014/main" xmlns="" id="{7D911FD4-8A96-40C9-99E9-C594474D10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5" name="WordArt 1762">
          <a:extLst>
            <a:ext uri="{FF2B5EF4-FFF2-40B4-BE49-F238E27FC236}">
              <a16:creationId xmlns:a16="http://schemas.microsoft.com/office/drawing/2014/main" xmlns="" id="{8F65C3FD-8552-4A32-A747-239DCB582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6" name="WordArt 1763">
          <a:extLst>
            <a:ext uri="{FF2B5EF4-FFF2-40B4-BE49-F238E27FC236}">
              <a16:creationId xmlns:a16="http://schemas.microsoft.com/office/drawing/2014/main" xmlns="" id="{20442BE5-DC12-4DE6-B98C-3B0702807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77" name="WordArt 1764">
          <a:extLst>
            <a:ext uri="{FF2B5EF4-FFF2-40B4-BE49-F238E27FC236}">
              <a16:creationId xmlns:a16="http://schemas.microsoft.com/office/drawing/2014/main" xmlns="" id="{745A8985-2D58-440A-9F26-F77A53C55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78" name="WordArt 1777">
          <a:extLst>
            <a:ext uri="{FF2B5EF4-FFF2-40B4-BE49-F238E27FC236}">
              <a16:creationId xmlns:a16="http://schemas.microsoft.com/office/drawing/2014/main" xmlns="" id="{AF63BC8C-B1D4-4910-AF39-03E5E1D36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79" name="WordArt 1778">
          <a:extLst>
            <a:ext uri="{FF2B5EF4-FFF2-40B4-BE49-F238E27FC236}">
              <a16:creationId xmlns:a16="http://schemas.microsoft.com/office/drawing/2014/main" xmlns="" id="{0A7B059D-AB50-40CB-AB43-3B82F5454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0" name="WordArt 1779">
          <a:extLst>
            <a:ext uri="{FF2B5EF4-FFF2-40B4-BE49-F238E27FC236}">
              <a16:creationId xmlns:a16="http://schemas.microsoft.com/office/drawing/2014/main" xmlns="" id="{D8F860B6-5D37-4E86-95D3-740EF98A2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1" name="WordArt 1780">
          <a:extLst>
            <a:ext uri="{FF2B5EF4-FFF2-40B4-BE49-F238E27FC236}">
              <a16:creationId xmlns:a16="http://schemas.microsoft.com/office/drawing/2014/main" xmlns="" id="{67C7F6E1-9C63-40A0-93D8-3EE050F8B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2" name="WordArt 1781">
          <a:extLst>
            <a:ext uri="{FF2B5EF4-FFF2-40B4-BE49-F238E27FC236}">
              <a16:creationId xmlns:a16="http://schemas.microsoft.com/office/drawing/2014/main" xmlns="" id="{60C36D78-FFD4-477D-8FC8-723103FF1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3" name="WordArt 1782">
          <a:extLst>
            <a:ext uri="{FF2B5EF4-FFF2-40B4-BE49-F238E27FC236}">
              <a16:creationId xmlns:a16="http://schemas.microsoft.com/office/drawing/2014/main" xmlns="" id="{5EAB1015-A3FA-44C2-A433-F875DBD0A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4" name="WordArt 1783">
          <a:extLst>
            <a:ext uri="{FF2B5EF4-FFF2-40B4-BE49-F238E27FC236}">
              <a16:creationId xmlns:a16="http://schemas.microsoft.com/office/drawing/2014/main" xmlns="" id="{01DE2732-79E9-4359-9391-6844CC1CE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5" name="WordArt 1784">
          <a:extLst>
            <a:ext uri="{FF2B5EF4-FFF2-40B4-BE49-F238E27FC236}">
              <a16:creationId xmlns:a16="http://schemas.microsoft.com/office/drawing/2014/main" xmlns="" id="{E1928CC1-F8C9-4D00-BFDC-89F521B41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6" name="WordArt 1785">
          <a:extLst>
            <a:ext uri="{FF2B5EF4-FFF2-40B4-BE49-F238E27FC236}">
              <a16:creationId xmlns:a16="http://schemas.microsoft.com/office/drawing/2014/main" xmlns="" id="{DB26CA4C-ABC4-46BB-9442-F16852CC00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7" name="WordArt 1786">
          <a:extLst>
            <a:ext uri="{FF2B5EF4-FFF2-40B4-BE49-F238E27FC236}">
              <a16:creationId xmlns:a16="http://schemas.microsoft.com/office/drawing/2014/main" xmlns="" id="{1A513C0A-C880-4912-B506-601DDAE8C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8" name="WordArt 1787">
          <a:extLst>
            <a:ext uri="{FF2B5EF4-FFF2-40B4-BE49-F238E27FC236}">
              <a16:creationId xmlns:a16="http://schemas.microsoft.com/office/drawing/2014/main" xmlns="" id="{C714E99C-B3EC-47F3-A385-BA0EE0332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89" name="WordArt 1788">
          <a:extLst>
            <a:ext uri="{FF2B5EF4-FFF2-40B4-BE49-F238E27FC236}">
              <a16:creationId xmlns:a16="http://schemas.microsoft.com/office/drawing/2014/main" xmlns="" id="{D4009CCD-54CA-441D-9F15-375BEEEA5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90" name="WordArt 17">
          <a:extLst>
            <a:ext uri="{FF2B5EF4-FFF2-40B4-BE49-F238E27FC236}">
              <a16:creationId xmlns:a16="http://schemas.microsoft.com/office/drawing/2014/main" xmlns="" id="{E78390DA-BEC8-409E-B64E-C9960CFB4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291" name="WordArt 18">
          <a:extLst>
            <a:ext uri="{FF2B5EF4-FFF2-40B4-BE49-F238E27FC236}">
              <a16:creationId xmlns:a16="http://schemas.microsoft.com/office/drawing/2014/main" xmlns="" id="{AD757081-76E3-47F4-9F9D-D343FED89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2" name="WordArt 5">
          <a:extLst>
            <a:ext uri="{FF2B5EF4-FFF2-40B4-BE49-F238E27FC236}">
              <a16:creationId xmlns:a16="http://schemas.microsoft.com/office/drawing/2014/main" xmlns="" id="{98B47849-E87C-4938-93CB-26625D070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3" name="WordArt 6">
          <a:extLst>
            <a:ext uri="{FF2B5EF4-FFF2-40B4-BE49-F238E27FC236}">
              <a16:creationId xmlns:a16="http://schemas.microsoft.com/office/drawing/2014/main" xmlns="" id="{5C5C4A56-CFA6-46FD-B1A7-5AE4782FC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4" name="WordArt 7">
          <a:extLst>
            <a:ext uri="{FF2B5EF4-FFF2-40B4-BE49-F238E27FC236}">
              <a16:creationId xmlns:a16="http://schemas.microsoft.com/office/drawing/2014/main" xmlns="" id="{DA1CC046-18B4-416A-B701-B0A1324B0A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5" name="WordArt 8">
          <a:extLst>
            <a:ext uri="{FF2B5EF4-FFF2-40B4-BE49-F238E27FC236}">
              <a16:creationId xmlns:a16="http://schemas.microsoft.com/office/drawing/2014/main" xmlns="" id="{9D52783B-FB77-403F-8F17-10BA5AE2C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xmlns="" id="{70A84DCB-2F4F-4BD0-9D76-225B15E34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7" name="WordArt 10">
          <a:extLst>
            <a:ext uri="{FF2B5EF4-FFF2-40B4-BE49-F238E27FC236}">
              <a16:creationId xmlns:a16="http://schemas.microsoft.com/office/drawing/2014/main" xmlns="" id="{B2FE3085-4F65-49D7-AFD2-E1D3F23D83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8" name="WordArt 11">
          <a:extLst>
            <a:ext uri="{FF2B5EF4-FFF2-40B4-BE49-F238E27FC236}">
              <a16:creationId xmlns:a16="http://schemas.microsoft.com/office/drawing/2014/main" xmlns="" id="{C43AA813-6152-4AE7-BE7D-CFE3FF349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299" name="WordArt 12">
          <a:extLst>
            <a:ext uri="{FF2B5EF4-FFF2-40B4-BE49-F238E27FC236}">
              <a16:creationId xmlns:a16="http://schemas.microsoft.com/office/drawing/2014/main" xmlns="" id="{796CD739-6755-447C-B929-4D6944B52E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0" name="WordArt 13">
          <a:extLst>
            <a:ext uri="{FF2B5EF4-FFF2-40B4-BE49-F238E27FC236}">
              <a16:creationId xmlns:a16="http://schemas.microsoft.com/office/drawing/2014/main" xmlns="" id="{B877C75B-54E4-4D55-A5EF-8BE835581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1" name="WordArt 14">
          <a:extLst>
            <a:ext uri="{FF2B5EF4-FFF2-40B4-BE49-F238E27FC236}">
              <a16:creationId xmlns:a16="http://schemas.microsoft.com/office/drawing/2014/main" xmlns="" id="{1FE1D426-BE9E-45A2-8977-E67907996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02" name="WordArt 17">
          <a:extLst>
            <a:ext uri="{FF2B5EF4-FFF2-40B4-BE49-F238E27FC236}">
              <a16:creationId xmlns:a16="http://schemas.microsoft.com/office/drawing/2014/main" xmlns="" id="{7009A3DD-177A-4224-9BC4-1EFE2FF85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03" name="WordArt 18">
          <a:extLst>
            <a:ext uri="{FF2B5EF4-FFF2-40B4-BE49-F238E27FC236}">
              <a16:creationId xmlns:a16="http://schemas.microsoft.com/office/drawing/2014/main" xmlns="" id="{310A58DB-AE3C-4701-9406-2720FA4C5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4" name="WordArt 5">
          <a:extLst>
            <a:ext uri="{FF2B5EF4-FFF2-40B4-BE49-F238E27FC236}">
              <a16:creationId xmlns:a16="http://schemas.microsoft.com/office/drawing/2014/main" xmlns="" id="{583DDCA2-2778-4003-BB0E-B9C7F4620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5" name="WordArt 6">
          <a:extLst>
            <a:ext uri="{FF2B5EF4-FFF2-40B4-BE49-F238E27FC236}">
              <a16:creationId xmlns:a16="http://schemas.microsoft.com/office/drawing/2014/main" xmlns="" id="{E0E6086D-857F-4476-B6CD-A2E92724E9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6" name="WordArt 7">
          <a:extLst>
            <a:ext uri="{FF2B5EF4-FFF2-40B4-BE49-F238E27FC236}">
              <a16:creationId xmlns:a16="http://schemas.microsoft.com/office/drawing/2014/main" xmlns="" id="{D1C55B1E-274C-41B5-ABEA-324E62BC20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7" name="WordArt 8">
          <a:extLst>
            <a:ext uri="{FF2B5EF4-FFF2-40B4-BE49-F238E27FC236}">
              <a16:creationId xmlns:a16="http://schemas.microsoft.com/office/drawing/2014/main" xmlns="" id="{36FF0AF0-E5EA-49CD-93F5-F732C28A7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xmlns="" id="{E9AD5894-3344-4B51-941D-91BA107AA5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09" name="WordArt 10">
          <a:extLst>
            <a:ext uri="{FF2B5EF4-FFF2-40B4-BE49-F238E27FC236}">
              <a16:creationId xmlns:a16="http://schemas.microsoft.com/office/drawing/2014/main" xmlns="" id="{21392778-2E6B-4473-B30E-2B3370E91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0" name="WordArt 11">
          <a:extLst>
            <a:ext uri="{FF2B5EF4-FFF2-40B4-BE49-F238E27FC236}">
              <a16:creationId xmlns:a16="http://schemas.microsoft.com/office/drawing/2014/main" xmlns="" id="{72F62902-1438-435D-BCFB-24B23B5DA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1" name="WordArt 12">
          <a:extLst>
            <a:ext uri="{FF2B5EF4-FFF2-40B4-BE49-F238E27FC236}">
              <a16:creationId xmlns:a16="http://schemas.microsoft.com/office/drawing/2014/main" xmlns="" id="{C3257B58-74AF-4E7F-9B29-E7CBBB833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2" name="WordArt 13">
          <a:extLst>
            <a:ext uri="{FF2B5EF4-FFF2-40B4-BE49-F238E27FC236}">
              <a16:creationId xmlns:a16="http://schemas.microsoft.com/office/drawing/2014/main" xmlns="" id="{5B9C2361-B9C5-4389-8418-18F56E25DB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3" name="WordArt 14">
          <a:extLst>
            <a:ext uri="{FF2B5EF4-FFF2-40B4-BE49-F238E27FC236}">
              <a16:creationId xmlns:a16="http://schemas.microsoft.com/office/drawing/2014/main" xmlns="" id="{B3F93B40-720C-4EAF-BF18-E77787A80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14" name="WordArt 17">
          <a:extLst>
            <a:ext uri="{FF2B5EF4-FFF2-40B4-BE49-F238E27FC236}">
              <a16:creationId xmlns:a16="http://schemas.microsoft.com/office/drawing/2014/main" xmlns="" id="{B5463CBC-7F6F-4FAD-9A8B-0F6E39115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15" name="WordArt 18">
          <a:extLst>
            <a:ext uri="{FF2B5EF4-FFF2-40B4-BE49-F238E27FC236}">
              <a16:creationId xmlns:a16="http://schemas.microsoft.com/office/drawing/2014/main" xmlns="" id="{0C3A0595-7B1B-4725-AF88-223F09C61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6" name="WordArt 5">
          <a:extLst>
            <a:ext uri="{FF2B5EF4-FFF2-40B4-BE49-F238E27FC236}">
              <a16:creationId xmlns:a16="http://schemas.microsoft.com/office/drawing/2014/main" xmlns="" id="{BF659488-E6F3-4AD5-9607-774087F89B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7" name="WordArt 6">
          <a:extLst>
            <a:ext uri="{FF2B5EF4-FFF2-40B4-BE49-F238E27FC236}">
              <a16:creationId xmlns:a16="http://schemas.microsoft.com/office/drawing/2014/main" xmlns="" id="{21AC2EA7-99AF-4668-B5E2-4B822F5EC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8" name="WordArt 7">
          <a:extLst>
            <a:ext uri="{FF2B5EF4-FFF2-40B4-BE49-F238E27FC236}">
              <a16:creationId xmlns:a16="http://schemas.microsoft.com/office/drawing/2014/main" xmlns="" id="{AC17DC82-8DC2-4A66-A91D-37C820BE8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19" name="WordArt 8">
          <a:extLst>
            <a:ext uri="{FF2B5EF4-FFF2-40B4-BE49-F238E27FC236}">
              <a16:creationId xmlns:a16="http://schemas.microsoft.com/office/drawing/2014/main" xmlns="" id="{819B3BC2-B96B-40A1-A001-3690D7E77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xmlns="" id="{B5CEAA74-E3D9-46B7-ADE7-EC0E71A85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1" name="WordArt 10">
          <a:extLst>
            <a:ext uri="{FF2B5EF4-FFF2-40B4-BE49-F238E27FC236}">
              <a16:creationId xmlns:a16="http://schemas.microsoft.com/office/drawing/2014/main" xmlns="" id="{6871FC10-397B-4537-B543-2D4514FAE7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2" name="WordArt 11">
          <a:extLst>
            <a:ext uri="{FF2B5EF4-FFF2-40B4-BE49-F238E27FC236}">
              <a16:creationId xmlns:a16="http://schemas.microsoft.com/office/drawing/2014/main" xmlns="" id="{B7ED3A08-2DB7-43B0-A222-92C8D6332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3" name="WordArt 12">
          <a:extLst>
            <a:ext uri="{FF2B5EF4-FFF2-40B4-BE49-F238E27FC236}">
              <a16:creationId xmlns:a16="http://schemas.microsoft.com/office/drawing/2014/main" xmlns="" id="{931FB505-0A58-4DDF-8765-075509DA4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4" name="WordArt 13">
          <a:extLst>
            <a:ext uri="{FF2B5EF4-FFF2-40B4-BE49-F238E27FC236}">
              <a16:creationId xmlns:a16="http://schemas.microsoft.com/office/drawing/2014/main" xmlns="" id="{37311B06-E008-4DF6-B7CE-8D56EF23A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5" name="WordArt 14">
          <a:extLst>
            <a:ext uri="{FF2B5EF4-FFF2-40B4-BE49-F238E27FC236}">
              <a16:creationId xmlns:a16="http://schemas.microsoft.com/office/drawing/2014/main" xmlns="" id="{300B2C0D-E284-44FE-ADF6-4BF4EBBA5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26" name="WordArt 1729">
          <a:extLst>
            <a:ext uri="{FF2B5EF4-FFF2-40B4-BE49-F238E27FC236}">
              <a16:creationId xmlns:a16="http://schemas.microsoft.com/office/drawing/2014/main" xmlns="" id="{A84B5884-D680-443F-BEEC-D3DC8D8BB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27" name="WordArt 1730">
          <a:extLst>
            <a:ext uri="{FF2B5EF4-FFF2-40B4-BE49-F238E27FC236}">
              <a16:creationId xmlns:a16="http://schemas.microsoft.com/office/drawing/2014/main" xmlns="" id="{3D8E840A-C55A-450F-A7B7-18F9E0E85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8" name="WordArt 1731">
          <a:extLst>
            <a:ext uri="{FF2B5EF4-FFF2-40B4-BE49-F238E27FC236}">
              <a16:creationId xmlns:a16="http://schemas.microsoft.com/office/drawing/2014/main" xmlns="" id="{C1AF50DC-2D7A-4C4C-B571-AEE6002067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29" name="WordArt 1732">
          <a:extLst>
            <a:ext uri="{FF2B5EF4-FFF2-40B4-BE49-F238E27FC236}">
              <a16:creationId xmlns:a16="http://schemas.microsoft.com/office/drawing/2014/main" xmlns="" id="{6EFA3A00-3D5E-450F-B0D6-71A405E133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0" name="WordArt 1733">
          <a:extLst>
            <a:ext uri="{FF2B5EF4-FFF2-40B4-BE49-F238E27FC236}">
              <a16:creationId xmlns:a16="http://schemas.microsoft.com/office/drawing/2014/main" xmlns="" id="{908F2C8F-292A-4C1B-9F02-2109C9907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1" name="WordArt 1734">
          <a:extLst>
            <a:ext uri="{FF2B5EF4-FFF2-40B4-BE49-F238E27FC236}">
              <a16:creationId xmlns:a16="http://schemas.microsoft.com/office/drawing/2014/main" xmlns="" id="{6588F62B-FA77-4E9C-B167-599D92F07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2" name="WordArt 1735">
          <a:extLst>
            <a:ext uri="{FF2B5EF4-FFF2-40B4-BE49-F238E27FC236}">
              <a16:creationId xmlns:a16="http://schemas.microsoft.com/office/drawing/2014/main" xmlns="" id="{C4119031-25D2-4565-9437-62159F3A9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3" name="WordArt 1736">
          <a:extLst>
            <a:ext uri="{FF2B5EF4-FFF2-40B4-BE49-F238E27FC236}">
              <a16:creationId xmlns:a16="http://schemas.microsoft.com/office/drawing/2014/main" xmlns="" id="{9C058DF0-0CA0-48F4-9EDC-AA7127EA8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4" name="WordArt 1737">
          <a:extLst>
            <a:ext uri="{FF2B5EF4-FFF2-40B4-BE49-F238E27FC236}">
              <a16:creationId xmlns:a16="http://schemas.microsoft.com/office/drawing/2014/main" xmlns="" id="{2B58642A-E6A8-4BDD-A63D-932DB5E9AB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5" name="WordArt 1738">
          <a:extLst>
            <a:ext uri="{FF2B5EF4-FFF2-40B4-BE49-F238E27FC236}">
              <a16:creationId xmlns:a16="http://schemas.microsoft.com/office/drawing/2014/main" xmlns="" id="{C5973C96-97A4-4214-AB14-78D7A70F4C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6" name="WordArt 1739">
          <a:extLst>
            <a:ext uri="{FF2B5EF4-FFF2-40B4-BE49-F238E27FC236}">
              <a16:creationId xmlns:a16="http://schemas.microsoft.com/office/drawing/2014/main" xmlns="" id="{88F90F31-9F0C-429F-99AE-0FD4FDAE40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37" name="WordArt 1740">
          <a:extLst>
            <a:ext uri="{FF2B5EF4-FFF2-40B4-BE49-F238E27FC236}">
              <a16:creationId xmlns:a16="http://schemas.microsoft.com/office/drawing/2014/main" xmlns="" id="{B2AA95BC-F590-44BC-91E2-1AF225B53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38" name="WordArt 1753">
          <a:extLst>
            <a:ext uri="{FF2B5EF4-FFF2-40B4-BE49-F238E27FC236}">
              <a16:creationId xmlns:a16="http://schemas.microsoft.com/office/drawing/2014/main" xmlns="" id="{B17BF1C2-523C-47F1-B236-962230B1F1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39" name="WordArt 1754">
          <a:extLst>
            <a:ext uri="{FF2B5EF4-FFF2-40B4-BE49-F238E27FC236}">
              <a16:creationId xmlns:a16="http://schemas.microsoft.com/office/drawing/2014/main" xmlns="" id="{2B8001EE-735B-4F4E-A793-50CB0E0AE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0" name="WordArt 1755">
          <a:extLst>
            <a:ext uri="{FF2B5EF4-FFF2-40B4-BE49-F238E27FC236}">
              <a16:creationId xmlns:a16="http://schemas.microsoft.com/office/drawing/2014/main" xmlns="" id="{7AC7354C-765A-4528-AD71-59E600F9E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1" name="WordArt 1756">
          <a:extLst>
            <a:ext uri="{FF2B5EF4-FFF2-40B4-BE49-F238E27FC236}">
              <a16:creationId xmlns:a16="http://schemas.microsoft.com/office/drawing/2014/main" xmlns="" id="{8068BD42-517B-43C6-B522-E9FCBA072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2" name="WordArt 1757">
          <a:extLst>
            <a:ext uri="{FF2B5EF4-FFF2-40B4-BE49-F238E27FC236}">
              <a16:creationId xmlns:a16="http://schemas.microsoft.com/office/drawing/2014/main" xmlns="" id="{2FE2A884-4794-4B8E-B6FF-7624A5B741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3" name="WordArt 1758">
          <a:extLst>
            <a:ext uri="{FF2B5EF4-FFF2-40B4-BE49-F238E27FC236}">
              <a16:creationId xmlns:a16="http://schemas.microsoft.com/office/drawing/2014/main" xmlns="" id="{B042F888-7847-4D28-8A14-17038E6AB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4" name="WordArt 1759">
          <a:extLst>
            <a:ext uri="{FF2B5EF4-FFF2-40B4-BE49-F238E27FC236}">
              <a16:creationId xmlns:a16="http://schemas.microsoft.com/office/drawing/2014/main" xmlns="" id="{2ACD6FB4-511E-407B-9302-8EFE11ED5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5" name="WordArt 1760">
          <a:extLst>
            <a:ext uri="{FF2B5EF4-FFF2-40B4-BE49-F238E27FC236}">
              <a16:creationId xmlns:a16="http://schemas.microsoft.com/office/drawing/2014/main" xmlns="" id="{471C7232-8145-41D2-9F98-F5AE5EF34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6" name="WordArt 1761">
          <a:extLst>
            <a:ext uri="{FF2B5EF4-FFF2-40B4-BE49-F238E27FC236}">
              <a16:creationId xmlns:a16="http://schemas.microsoft.com/office/drawing/2014/main" xmlns="" id="{45C5B821-7D42-468C-8B95-323E4E23E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7" name="WordArt 1762">
          <a:extLst>
            <a:ext uri="{FF2B5EF4-FFF2-40B4-BE49-F238E27FC236}">
              <a16:creationId xmlns:a16="http://schemas.microsoft.com/office/drawing/2014/main" xmlns="" id="{1D40AF63-26FC-4B64-965C-D76FEC0BC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8" name="WordArt 1763">
          <a:extLst>
            <a:ext uri="{FF2B5EF4-FFF2-40B4-BE49-F238E27FC236}">
              <a16:creationId xmlns:a16="http://schemas.microsoft.com/office/drawing/2014/main" xmlns="" id="{FF017D1A-2C77-4279-927D-FA388F8DC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49" name="WordArt 1764">
          <a:extLst>
            <a:ext uri="{FF2B5EF4-FFF2-40B4-BE49-F238E27FC236}">
              <a16:creationId xmlns:a16="http://schemas.microsoft.com/office/drawing/2014/main" xmlns="" id="{83A9DD72-4888-4D3A-91DC-795C4CAC1F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50" name="WordArt 1777">
          <a:extLst>
            <a:ext uri="{FF2B5EF4-FFF2-40B4-BE49-F238E27FC236}">
              <a16:creationId xmlns:a16="http://schemas.microsoft.com/office/drawing/2014/main" xmlns="" id="{AED7519B-989F-496D-97C2-9D1DBD384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51" name="WordArt 1778">
          <a:extLst>
            <a:ext uri="{FF2B5EF4-FFF2-40B4-BE49-F238E27FC236}">
              <a16:creationId xmlns:a16="http://schemas.microsoft.com/office/drawing/2014/main" xmlns="" id="{13827596-287C-4C2D-92BF-4C9B8C4F2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2" name="WordArt 1779">
          <a:extLst>
            <a:ext uri="{FF2B5EF4-FFF2-40B4-BE49-F238E27FC236}">
              <a16:creationId xmlns:a16="http://schemas.microsoft.com/office/drawing/2014/main" xmlns="" id="{FE0461AA-0601-42FA-9B2B-577B78AD7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3" name="WordArt 1780">
          <a:extLst>
            <a:ext uri="{FF2B5EF4-FFF2-40B4-BE49-F238E27FC236}">
              <a16:creationId xmlns:a16="http://schemas.microsoft.com/office/drawing/2014/main" xmlns="" id="{A8806597-FAE7-4FAE-BF70-BC68BC1DF7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4" name="WordArt 1781">
          <a:extLst>
            <a:ext uri="{FF2B5EF4-FFF2-40B4-BE49-F238E27FC236}">
              <a16:creationId xmlns:a16="http://schemas.microsoft.com/office/drawing/2014/main" xmlns="" id="{03030A48-CF80-466D-97C0-28728E870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5" name="WordArt 1782">
          <a:extLst>
            <a:ext uri="{FF2B5EF4-FFF2-40B4-BE49-F238E27FC236}">
              <a16:creationId xmlns:a16="http://schemas.microsoft.com/office/drawing/2014/main" xmlns="" id="{F7DCBDAC-1E81-4D87-B059-8D66482524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6" name="WordArt 1783">
          <a:extLst>
            <a:ext uri="{FF2B5EF4-FFF2-40B4-BE49-F238E27FC236}">
              <a16:creationId xmlns:a16="http://schemas.microsoft.com/office/drawing/2014/main" xmlns="" id="{EBA468DC-DE66-48E8-9892-92BE2FC98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7" name="WordArt 1784">
          <a:extLst>
            <a:ext uri="{FF2B5EF4-FFF2-40B4-BE49-F238E27FC236}">
              <a16:creationId xmlns:a16="http://schemas.microsoft.com/office/drawing/2014/main" xmlns="" id="{053F2D84-2419-4FB0-B1C0-7F53DA831C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8" name="WordArt 1785">
          <a:extLst>
            <a:ext uri="{FF2B5EF4-FFF2-40B4-BE49-F238E27FC236}">
              <a16:creationId xmlns:a16="http://schemas.microsoft.com/office/drawing/2014/main" xmlns="" id="{BAAFAC39-5A57-4B64-B0EA-B1C085EC0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59" name="WordArt 1786">
          <a:extLst>
            <a:ext uri="{FF2B5EF4-FFF2-40B4-BE49-F238E27FC236}">
              <a16:creationId xmlns:a16="http://schemas.microsoft.com/office/drawing/2014/main" xmlns="" id="{284FE89B-CE6C-4FC8-9188-7766D889E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0" name="WordArt 1787">
          <a:extLst>
            <a:ext uri="{FF2B5EF4-FFF2-40B4-BE49-F238E27FC236}">
              <a16:creationId xmlns:a16="http://schemas.microsoft.com/office/drawing/2014/main" xmlns="" id="{94EEE442-3FB0-47C6-B6F5-D6C368560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1" name="WordArt 1788">
          <a:extLst>
            <a:ext uri="{FF2B5EF4-FFF2-40B4-BE49-F238E27FC236}">
              <a16:creationId xmlns:a16="http://schemas.microsoft.com/office/drawing/2014/main" xmlns="" id="{8B1C5272-F9A7-4CA6-81CD-AE62673E0A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62" name="WordArt 17">
          <a:extLst>
            <a:ext uri="{FF2B5EF4-FFF2-40B4-BE49-F238E27FC236}">
              <a16:creationId xmlns:a16="http://schemas.microsoft.com/office/drawing/2014/main" xmlns="" id="{322DA886-556C-4762-8F18-64677D541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63" name="WordArt 18">
          <a:extLst>
            <a:ext uri="{FF2B5EF4-FFF2-40B4-BE49-F238E27FC236}">
              <a16:creationId xmlns:a16="http://schemas.microsoft.com/office/drawing/2014/main" xmlns="" id="{80A73F91-E5A2-4EDC-B1C5-EE91B5C947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4" name="WordArt 5">
          <a:extLst>
            <a:ext uri="{FF2B5EF4-FFF2-40B4-BE49-F238E27FC236}">
              <a16:creationId xmlns:a16="http://schemas.microsoft.com/office/drawing/2014/main" xmlns="" id="{A392D3A0-1DD7-4790-8C25-3DA3C8015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5" name="WordArt 6">
          <a:extLst>
            <a:ext uri="{FF2B5EF4-FFF2-40B4-BE49-F238E27FC236}">
              <a16:creationId xmlns:a16="http://schemas.microsoft.com/office/drawing/2014/main" xmlns="" id="{465CD433-F391-4647-90B2-B08D19300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6" name="WordArt 7">
          <a:extLst>
            <a:ext uri="{FF2B5EF4-FFF2-40B4-BE49-F238E27FC236}">
              <a16:creationId xmlns:a16="http://schemas.microsoft.com/office/drawing/2014/main" xmlns="" id="{354DC80C-9FA4-49C8-8C62-7E67521EA8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7" name="WordArt 8">
          <a:extLst>
            <a:ext uri="{FF2B5EF4-FFF2-40B4-BE49-F238E27FC236}">
              <a16:creationId xmlns:a16="http://schemas.microsoft.com/office/drawing/2014/main" xmlns="" id="{46863888-D18D-441C-8CF3-C950ACDD1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xmlns="" id="{C28FB57F-032D-4DB0-AB76-E2BFC516D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69" name="WordArt 10">
          <a:extLst>
            <a:ext uri="{FF2B5EF4-FFF2-40B4-BE49-F238E27FC236}">
              <a16:creationId xmlns:a16="http://schemas.microsoft.com/office/drawing/2014/main" xmlns="" id="{D7D09192-6EF3-4799-8884-B1F0655789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0" name="WordArt 11">
          <a:extLst>
            <a:ext uri="{FF2B5EF4-FFF2-40B4-BE49-F238E27FC236}">
              <a16:creationId xmlns:a16="http://schemas.microsoft.com/office/drawing/2014/main" xmlns="" id="{A74A69FE-909A-4252-8DCD-CE8511F87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1" name="WordArt 12">
          <a:extLst>
            <a:ext uri="{FF2B5EF4-FFF2-40B4-BE49-F238E27FC236}">
              <a16:creationId xmlns:a16="http://schemas.microsoft.com/office/drawing/2014/main" xmlns="" id="{E3E70924-271D-4BD3-998B-0BE06B8E6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2" name="WordArt 13">
          <a:extLst>
            <a:ext uri="{FF2B5EF4-FFF2-40B4-BE49-F238E27FC236}">
              <a16:creationId xmlns:a16="http://schemas.microsoft.com/office/drawing/2014/main" xmlns="" id="{0A8011F8-A61F-45BA-9D0D-86E4AD618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3" name="WordArt 14">
          <a:extLst>
            <a:ext uri="{FF2B5EF4-FFF2-40B4-BE49-F238E27FC236}">
              <a16:creationId xmlns:a16="http://schemas.microsoft.com/office/drawing/2014/main" xmlns="" id="{B4A4AE4B-5343-4B14-965E-568744855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74" name="WordArt 17">
          <a:extLst>
            <a:ext uri="{FF2B5EF4-FFF2-40B4-BE49-F238E27FC236}">
              <a16:creationId xmlns:a16="http://schemas.microsoft.com/office/drawing/2014/main" xmlns="" id="{B04AF112-0529-473D-AE28-309C400B7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75" name="WordArt 18">
          <a:extLst>
            <a:ext uri="{FF2B5EF4-FFF2-40B4-BE49-F238E27FC236}">
              <a16:creationId xmlns:a16="http://schemas.microsoft.com/office/drawing/2014/main" xmlns="" id="{C4E39F1F-C2DA-4985-8ACB-C208078B8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6" name="WordArt 5">
          <a:extLst>
            <a:ext uri="{FF2B5EF4-FFF2-40B4-BE49-F238E27FC236}">
              <a16:creationId xmlns:a16="http://schemas.microsoft.com/office/drawing/2014/main" xmlns="" id="{06AE0AAB-3323-47B3-86BA-1ADFF68DE9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7" name="WordArt 6">
          <a:extLst>
            <a:ext uri="{FF2B5EF4-FFF2-40B4-BE49-F238E27FC236}">
              <a16:creationId xmlns:a16="http://schemas.microsoft.com/office/drawing/2014/main" xmlns="" id="{AC86F520-D1FF-43E8-B07F-165F097BE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8" name="WordArt 7">
          <a:extLst>
            <a:ext uri="{FF2B5EF4-FFF2-40B4-BE49-F238E27FC236}">
              <a16:creationId xmlns:a16="http://schemas.microsoft.com/office/drawing/2014/main" xmlns="" id="{512EF020-2685-47AC-86C1-B0DFF1795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79" name="WordArt 8">
          <a:extLst>
            <a:ext uri="{FF2B5EF4-FFF2-40B4-BE49-F238E27FC236}">
              <a16:creationId xmlns:a16="http://schemas.microsoft.com/office/drawing/2014/main" xmlns="" id="{E070F820-93A5-445D-A17B-579C2E18E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xmlns="" id="{CF396A54-E932-4AFD-B467-2FDC565F1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1" name="WordArt 10">
          <a:extLst>
            <a:ext uri="{FF2B5EF4-FFF2-40B4-BE49-F238E27FC236}">
              <a16:creationId xmlns:a16="http://schemas.microsoft.com/office/drawing/2014/main" xmlns="" id="{C4D249CE-5702-45FA-9226-7867501F5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2" name="WordArt 11">
          <a:extLst>
            <a:ext uri="{FF2B5EF4-FFF2-40B4-BE49-F238E27FC236}">
              <a16:creationId xmlns:a16="http://schemas.microsoft.com/office/drawing/2014/main" xmlns="" id="{60FBA333-B95C-4708-B046-A3EB264717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3" name="WordArt 12">
          <a:extLst>
            <a:ext uri="{FF2B5EF4-FFF2-40B4-BE49-F238E27FC236}">
              <a16:creationId xmlns:a16="http://schemas.microsoft.com/office/drawing/2014/main" xmlns="" id="{047FFEBB-8162-4C2C-8D02-4373DFEC8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4" name="WordArt 13">
          <a:extLst>
            <a:ext uri="{FF2B5EF4-FFF2-40B4-BE49-F238E27FC236}">
              <a16:creationId xmlns:a16="http://schemas.microsoft.com/office/drawing/2014/main" xmlns="" id="{2E388A75-885C-44CA-821F-A79FA9A30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5" name="WordArt 14">
          <a:extLst>
            <a:ext uri="{FF2B5EF4-FFF2-40B4-BE49-F238E27FC236}">
              <a16:creationId xmlns:a16="http://schemas.microsoft.com/office/drawing/2014/main" xmlns="" id="{A7AAA4EC-92AC-466A-9338-FE9DAF4D3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86" name="WordArt 17">
          <a:extLst>
            <a:ext uri="{FF2B5EF4-FFF2-40B4-BE49-F238E27FC236}">
              <a16:creationId xmlns:a16="http://schemas.microsoft.com/office/drawing/2014/main" xmlns="" id="{466A35AA-17EE-4747-B84E-9C5E669D8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87" name="WordArt 18">
          <a:extLst>
            <a:ext uri="{FF2B5EF4-FFF2-40B4-BE49-F238E27FC236}">
              <a16:creationId xmlns:a16="http://schemas.microsoft.com/office/drawing/2014/main" xmlns="" id="{78D82A97-F161-48DB-B34F-BDC10CB076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8" name="WordArt 5">
          <a:extLst>
            <a:ext uri="{FF2B5EF4-FFF2-40B4-BE49-F238E27FC236}">
              <a16:creationId xmlns:a16="http://schemas.microsoft.com/office/drawing/2014/main" xmlns="" id="{A4DD774A-E3A8-4619-B95E-E486341467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89" name="WordArt 6">
          <a:extLst>
            <a:ext uri="{FF2B5EF4-FFF2-40B4-BE49-F238E27FC236}">
              <a16:creationId xmlns:a16="http://schemas.microsoft.com/office/drawing/2014/main" xmlns="" id="{A77338B3-F919-4CCA-AF8A-4C7DD96B6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0" name="WordArt 7">
          <a:extLst>
            <a:ext uri="{FF2B5EF4-FFF2-40B4-BE49-F238E27FC236}">
              <a16:creationId xmlns:a16="http://schemas.microsoft.com/office/drawing/2014/main" xmlns="" id="{B9D192F9-C41F-4928-97CB-AD11F7082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1" name="WordArt 8">
          <a:extLst>
            <a:ext uri="{FF2B5EF4-FFF2-40B4-BE49-F238E27FC236}">
              <a16:creationId xmlns:a16="http://schemas.microsoft.com/office/drawing/2014/main" xmlns="" id="{1072FE86-66CE-4678-88B4-9E5C6F988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xmlns="" id="{05D70ECD-0CB4-471D-AE1A-78018FABF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3" name="WordArt 10">
          <a:extLst>
            <a:ext uri="{FF2B5EF4-FFF2-40B4-BE49-F238E27FC236}">
              <a16:creationId xmlns:a16="http://schemas.microsoft.com/office/drawing/2014/main" xmlns="" id="{7498A629-F0C6-4D4B-ADBC-EB7049949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4" name="WordArt 11">
          <a:extLst>
            <a:ext uri="{FF2B5EF4-FFF2-40B4-BE49-F238E27FC236}">
              <a16:creationId xmlns:a16="http://schemas.microsoft.com/office/drawing/2014/main" xmlns="" id="{87900AF8-FF94-43AF-B527-DF0A3EB84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5" name="WordArt 12">
          <a:extLst>
            <a:ext uri="{FF2B5EF4-FFF2-40B4-BE49-F238E27FC236}">
              <a16:creationId xmlns:a16="http://schemas.microsoft.com/office/drawing/2014/main" xmlns="" id="{EE0D566C-6E18-4E59-9EF8-B5FE8AFC4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6" name="WordArt 13">
          <a:extLst>
            <a:ext uri="{FF2B5EF4-FFF2-40B4-BE49-F238E27FC236}">
              <a16:creationId xmlns:a16="http://schemas.microsoft.com/office/drawing/2014/main" xmlns="" id="{A355863D-296F-4F3F-9C86-DFE094BA0B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397" name="WordArt 14">
          <a:extLst>
            <a:ext uri="{FF2B5EF4-FFF2-40B4-BE49-F238E27FC236}">
              <a16:creationId xmlns:a16="http://schemas.microsoft.com/office/drawing/2014/main" xmlns="" id="{E5568880-40B6-48CA-B373-199BB6669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98" name="WordArt 1729">
          <a:extLst>
            <a:ext uri="{FF2B5EF4-FFF2-40B4-BE49-F238E27FC236}">
              <a16:creationId xmlns:a16="http://schemas.microsoft.com/office/drawing/2014/main" xmlns="" id="{6E7DC65A-7390-4172-BA1B-A10F5B0DF5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399" name="WordArt 1730">
          <a:extLst>
            <a:ext uri="{FF2B5EF4-FFF2-40B4-BE49-F238E27FC236}">
              <a16:creationId xmlns:a16="http://schemas.microsoft.com/office/drawing/2014/main" xmlns="" id="{377693E7-6BFB-4FB6-90EA-A0A06FF6BA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0" name="WordArt 1731">
          <a:extLst>
            <a:ext uri="{FF2B5EF4-FFF2-40B4-BE49-F238E27FC236}">
              <a16:creationId xmlns:a16="http://schemas.microsoft.com/office/drawing/2014/main" xmlns="" id="{A5F40316-604E-463A-85F1-56DF14F72B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1" name="WordArt 1732">
          <a:extLst>
            <a:ext uri="{FF2B5EF4-FFF2-40B4-BE49-F238E27FC236}">
              <a16:creationId xmlns:a16="http://schemas.microsoft.com/office/drawing/2014/main" xmlns="" id="{5E98EB28-5890-448B-BBC2-C2C82EABC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2" name="WordArt 1733">
          <a:extLst>
            <a:ext uri="{FF2B5EF4-FFF2-40B4-BE49-F238E27FC236}">
              <a16:creationId xmlns:a16="http://schemas.microsoft.com/office/drawing/2014/main" xmlns="" id="{01D30FA7-1A97-4202-95D6-3D63142CF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3" name="WordArt 1734">
          <a:extLst>
            <a:ext uri="{FF2B5EF4-FFF2-40B4-BE49-F238E27FC236}">
              <a16:creationId xmlns:a16="http://schemas.microsoft.com/office/drawing/2014/main" xmlns="" id="{0954F245-E91B-432E-B2FD-E8652C035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4" name="WordArt 1735">
          <a:extLst>
            <a:ext uri="{FF2B5EF4-FFF2-40B4-BE49-F238E27FC236}">
              <a16:creationId xmlns:a16="http://schemas.microsoft.com/office/drawing/2014/main" xmlns="" id="{EF7B9A1B-C652-4839-89C6-705C08336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5" name="WordArt 1736">
          <a:extLst>
            <a:ext uri="{FF2B5EF4-FFF2-40B4-BE49-F238E27FC236}">
              <a16:creationId xmlns:a16="http://schemas.microsoft.com/office/drawing/2014/main" xmlns="" id="{34815A09-B568-4F19-BAD9-F8649E300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6" name="WordArt 1737">
          <a:extLst>
            <a:ext uri="{FF2B5EF4-FFF2-40B4-BE49-F238E27FC236}">
              <a16:creationId xmlns:a16="http://schemas.microsoft.com/office/drawing/2014/main" xmlns="" id="{D0B2DCC6-5EAD-4050-AD6D-85E880A012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7" name="WordArt 1738">
          <a:extLst>
            <a:ext uri="{FF2B5EF4-FFF2-40B4-BE49-F238E27FC236}">
              <a16:creationId xmlns:a16="http://schemas.microsoft.com/office/drawing/2014/main" xmlns="" id="{6195F56E-B794-4762-B9CD-9A3F5F7A07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8" name="WordArt 1739">
          <a:extLst>
            <a:ext uri="{FF2B5EF4-FFF2-40B4-BE49-F238E27FC236}">
              <a16:creationId xmlns:a16="http://schemas.microsoft.com/office/drawing/2014/main" xmlns="" id="{5BBCBE61-B518-4C47-A493-A9CBA0CDE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09" name="WordArt 1740">
          <a:extLst>
            <a:ext uri="{FF2B5EF4-FFF2-40B4-BE49-F238E27FC236}">
              <a16:creationId xmlns:a16="http://schemas.microsoft.com/office/drawing/2014/main" xmlns="" id="{86FFE5E2-4880-4471-97E1-8F26A8425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10" name="WordArt 1753">
          <a:extLst>
            <a:ext uri="{FF2B5EF4-FFF2-40B4-BE49-F238E27FC236}">
              <a16:creationId xmlns:a16="http://schemas.microsoft.com/office/drawing/2014/main" xmlns="" id="{2F95CD2C-9A55-48BA-8223-FF3B3DA05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11" name="WordArt 1754">
          <a:extLst>
            <a:ext uri="{FF2B5EF4-FFF2-40B4-BE49-F238E27FC236}">
              <a16:creationId xmlns:a16="http://schemas.microsoft.com/office/drawing/2014/main" xmlns="" id="{D989164A-B570-4962-A382-38684F4CF6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2" name="WordArt 1755">
          <a:extLst>
            <a:ext uri="{FF2B5EF4-FFF2-40B4-BE49-F238E27FC236}">
              <a16:creationId xmlns:a16="http://schemas.microsoft.com/office/drawing/2014/main" xmlns="" id="{AFF23894-7767-439D-B803-BCA131378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3" name="WordArt 1756">
          <a:extLst>
            <a:ext uri="{FF2B5EF4-FFF2-40B4-BE49-F238E27FC236}">
              <a16:creationId xmlns:a16="http://schemas.microsoft.com/office/drawing/2014/main" xmlns="" id="{018B8CF6-CCA4-4F5F-A13D-090A69B93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4" name="WordArt 1757">
          <a:extLst>
            <a:ext uri="{FF2B5EF4-FFF2-40B4-BE49-F238E27FC236}">
              <a16:creationId xmlns:a16="http://schemas.microsoft.com/office/drawing/2014/main" xmlns="" id="{3E589B0F-DFEB-4886-A473-3D8B34300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5" name="WordArt 1758">
          <a:extLst>
            <a:ext uri="{FF2B5EF4-FFF2-40B4-BE49-F238E27FC236}">
              <a16:creationId xmlns:a16="http://schemas.microsoft.com/office/drawing/2014/main" xmlns="" id="{4F435D04-A9A1-45CE-959B-7C4C27405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6" name="WordArt 1759">
          <a:extLst>
            <a:ext uri="{FF2B5EF4-FFF2-40B4-BE49-F238E27FC236}">
              <a16:creationId xmlns:a16="http://schemas.microsoft.com/office/drawing/2014/main" xmlns="" id="{41AFB9AC-642E-4AD9-A349-FFE73BCB9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7" name="WordArt 1760">
          <a:extLst>
            <a:ext uri="{FF2B5EF4-FFF2-40B4-BE49-F238E27FC236}">
              <a16:creationId xmlns:a16="http://schemas.microsoft.com/office/drawing/2014/main" xmlns="" id="{B3586B9E-E1F2-4F04-A530-E74BCDBD82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8" name="WordArt 1761">
          <a:extLst>
            <a:ext uri="{FF2B5EF4-FFF2-40B4-BE49-F238E27FC236}">
              <a16:creationId xmlns:a16="http://schemas.microsoft.com/office/drawing/2014/main" xmlns="" id="{034E6E83-194D-4603-8E23-262AD393E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19" name="WordArt 1762">
          <a:extLst>
            <a:ext uri="{FF2B5EF4-FFF2-40B4-BE49-F238E27FC236}">
              <a16:creationId xmlns:a16="http://schemas.microsoft.com/office/drawing/2014/main" xmlns="" id="{360494B9-B660-4AB6-9B3D-22D295F170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0" name="WordArt 1763">
          <a:extLst>
            <a:ext uri="{FF2B5EF4-FFF2-40B4-BE49-F238E27FC236}">
              <a16:creationId xmlns:a16="http://schemas.microsoft.com/office/drawing/2014/main" xmlns="" id="{455F4ED3-A3CB-4403-A07B-2BC9D32116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1" name="WordArt 1764">
          <a:extLst>
            <a:ext uri="{FF2B5EF4-FFF2-40B4-BE49-F238E27FC236}">
              <a16:creationId xmlns:a16="http://schemas.microsoft.com/office/drawing/2014/main" xmlns="" id="{115B130A-AED2-4A90-9A4E-311BB2AB30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22" name="WordArt 1777">
          <a:extLst>
            <a:ext uri="{FF2B5EF4-FFF2-40B4-BE49-F238E27FC236}">
              <a16:creationId xmlns:a16="http://schemas.microsoft.com/office/drawing/2014/main" xmlns="" id="{E01B0EEB-3EA8-4990-AEE6-72659BC29B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23" name="WordArt 1778">
          <a:extLst>
            <a:ext uri="{FF2B5EF4-FFF2-40B4-BE49-F238E27FC236}">
              <a16:creationId xmlns:a16="http://schemas.microsoft.com/office/drawing/2014/main" xmlns="" id="{1F634AE8-57B9-4633-B4EE-02D0F9C0F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4" name="WordArt 1779">
          <a:extLst>
            <a:ext uri="{FF2B5EF4-FFF2-40B4-BE49-F238E27FC236}">
              <a16:creationId xmlns:a16="http://schemas.microsoft.com/office/drawing/2014/main" xmlns="" id="{7E7DD0FD-29DC-49A0-A23A-11968927AA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5" name="WordArt 1780">
          <a:extLst>
            <a:ext uri="{FF2B5EF4-FFF2-40B4-BE49-F238E27FC236}">
              <a16:creationId xmlns:a16="http://schemas.microsoft.com/office/drawing/2014/main" xmlns="" id="{F49708D4-5CC3-402B-972A-D2FEC25B3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6" name="WordArt 1781">
          <a:extLst>
            <a:ext uri="{FF2B5EF4-FFF2-40B4-BE49-F238E27FC236}">
              <a16:creationId xmlns:a16="http://schemas.microsoft.com/office/drawing/2014/main" xmlns="" id="{ED48107D-8B83-4D3C-8F0F-C397945D7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7" name="WordArt 1782">
          <a:extLst>
            <a:ext uri="{FF2B5EF4-FFF2-40B4-BE49-F238E27FC236}">
              <a16:creationId xmlns:a16="http://schemas.microsoft.com/office/drawing/2014/main" xmlns="" id="{9DA68F6E-C779-4189-838C-38111E852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8" name="WordArt 1783">
          <a:extLst>
            <a:ext uri="{FF2B5EF4-FFF2-40B4-BE49-F238E27FC236}">
              <a16:creationId xmlns:a16="http://schemas.microsoft.com/office/drawing/2014/main" xmlns="" id="{0D0D0EC7-0BDE-4768-864E-55C5C37BB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29" name="WordArt 1784">
          <a:extLst>
            <a:ext uri="{FF2B5EF4-FFF2-40B4-BE49-F238E27FC236}">
              <a16:creationId xmlns:a16="http://schemas.microsoft.com/office/drawing/2014/main" xmlns="" id="{D728D893-4D2B-474C-A207-33837774A5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0" name="WordArt 1785">
          <a:extLst>
            <a:ext uri="{FF2B5EF4-FFF2-40B4-BE49-F238E27FC236}">
              <a16:creationId xmlns:a16="http://schemas.microsoft.com/office/drawing/2014/main" xmlns="" id="{62C76364-DE78-43CC-AD43-29B2BBBDC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1" name="WordArt 1786">
          <a:extLst>
            <a:ext uri="{FF2B5EF4-FFF2-40B4-BE49-F238E27FC236}">
              <a16:creationId xmlns:a16="http://schemas.microsoft.com/office/drawing/2014/main" xmlns="" id="{6E426CEA-0CD8-4FFA-9702-8D72EF8477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2" name="WordArt 1787">
          <a:extLst>
            <a:ext uri="{FF2B5EF4-FFF2-40B4-BE49-F238E27FC236}">
              <a16:creationId xmlns:a16="http://schemas.microsoft.com/office/drawing/2014/main" xmlns="" id="{48028412-C5A2-4A55-8385-DA7875311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3" name="WordArt 1788">
          <a:extLst>
            <a:ext uri="{FF2B5EF4-FFF2-40B4-BE49-F238E27FC236}">
              <a16:creationId xmlns:a16="http://schemas.microsoft.com/office/drawing/2014/main" xmlns="" id="{3D208626-63F2-43CB-AA2E-CB23F0E4E9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342900</xdr:colOff>
      <xdr:row>11</xdr:row>
      <xdr:rowOff>19050</xdr:rowOff>
    </xdr:from>
    <xdr:to>
      <xdr:col>19</xdr:col>
      <xdr:colOff>447675</xdr:colOff>
      <xdr:row>11</xdr:row>
      <xdr:rowOff>76200</xdr:rowOff>
    </xdr:to>
    <xdr:sp macro="" textlink="">
      <xdr:nvSpPr>
        <xdr:cNvPr id="434" name="WordArt 114">
          <a:extLst>
            <a:ext uri="{FF2B5EF4-FFF2-40B4-BE49-F238E27FC236}">
              <a16:creationId xmlns:a16="http://schemas.microsoft.com/office/drawing/2014/main" xmlns="" id="{F7241BAB-E4B2-4953-8A35-862DC2BB43BB}"/>
            </a:ext>
          </a:extLst>
        </xdr:cNvPr>
        <xdr:cNvSpPr>
          <a:spLocks noChangeArrowheads="1" noChangeShapeType="1"/>
        </xdr:cNvSpPr>
      </xdr:nvSpPr>
      <xdr:spPr bwMode="auto">
        <a:xfrm>
          <a:off x="2752725" y="30480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35" name="WordArt 17">
          <a:extLst>
            <a:ext uri="{FF2B5EF4-FFF2-40B4-BE49-F238E27FC236}">
              <a16:creationId xmlns:a16="http://schemas.microsoft.com/office/drawing/2014/main" xmlns="" id="{A425A63C-BF99-4206-AF14-5EF7B4B97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36" name="WordArt 18">
          <a:extLst>
            <a:ext uri="{FF2B5EF4-FFF2-40B4-BE49-F238E27FC236}">
              <a16:creationId xmlns:a16="http://schemas.microsoft.com/office/drawing/2014/main" xmlns="" id="{568C6D83-CFF9-4F8C-B4C3-ADEBD459B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7" name="WordArt 5">
          <a:extLst>
            <a:ext uri="{FF2B5EF4-FFF2-40B4-BE49-F238E27FC236}">
              <a16:creationId xmlns:a16="http://schemas.microsoft.com/office/drawing/2014/main" xmlns="" id="{C8297A99-263A-43F5-BF37-8D01EC98BC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8" name="WordArt 6">
          <a:extLst>
            <a:ext uri="{FF2B5EF4-FFF2-40B4-BE49-F238E27FC236}">
              <a16:creationId xmlns:a16="http://schemas.microsoft.com/office/drawing/2014/main" xmlns="" id="{F8F56145-6BD0-4F66-B794-407AAE183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39" name="WordArt 7">
          <a:extLst>
            <a:ext uri="{FF2B5EF4-FFF2-40B4-BE49-F238E27FC236}">
              <a16:creationId xmlns:a16="http://schemas.microsoft.com/office/drawing/2014/main" xmlns="" id="{4205B5C6-2FCE-4363-9E04-21F8EFBD6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0" name="WordArt 8">
          <a:extLst>
            <a:ext uri="{FF2B5EF4-FFF2-40B4-BE49-F238E27FC236}">
              <a16:creationId xmlns:a16="http://schemas.microsoft.com/office/drawing/2014/main" xmlns="" id="{3F61ACAC-C55B-469C-9FB2-9E41DA255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1" name="WordArt 9">
          <a:extLst>
            <a:ext uri="{FF2B5EF4-FFF2-40B4-BE49-F238E27FC236}">
              <a16:creationId xmlns:a16="http://schemas.microsoft.com/office/drawing/2014/main" xmlns="" id="{C6B36F43-AE95-48A5-829A-9E6869BDF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2" name="WordArt 10">
          <a:extLst>
            <a:ext uri="{FF2B5EF4-FFF2-40B4-BE49-F238E27FC236}">
              <a16:creationId xmlns:a16="http://schemas.microsoft.com/office/drawing/2014/main" xmlns="" id="{76957A48-1776-44D3-9C81-A8D3F5759C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xmlns="" id="{4AD96980-2846-4B11-9513-54A8C30DB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4" name="WordArt 12">
          <a:extLst>
            <a:ext uri="{FF2B5EF4-FFF2-40B4-BE49-F238E27FC236}">
              <a16:creationId xmlns:a16="http://schemas.microsoft.com/office/drawing/2014/main" xmlns="" id="{33DC6DBF-B5E7-43FD-8656-28E4338CA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5" name="WordArt 13">
          <a:extLst>
            <a:ext uri="{FF2B5EF4-FFF2-40B4-BE49-F238E27FC236}">
              <a16:creationId xmlns:a16="http://schemas.microsoft.com/office/drawing/2014/main" xmlns="" id="{01891900-236D-4559-A5E2-FCBB33AB4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6" name="WordArt 14">
          <a:extLst>
            <a:ext uri="{FF2B5EF4-FFF2-40B4-BE49-F238E27FC236}">
              <a16:creationId xmlns:a16="http://schemas.microsoft.com/office/drawing/2014/main" xmlns="" id="{4F4B3945-2D1A-4138-95E6-DAD657F9C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47" name="WordArt 17">
          <a:extLst>
            <a:ext uri="{FF2B5EF4-FFF2-40B4-BE49-F238E27FC236}">
              <a16:creationId xmlns:a16="http://schemas.microsoft.com/office/drawing/2014/main" xmlns="" id="{403855F1-5E6D-41B0-8D57-F1F1D4EC6A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48" name="WordArt 18">
          <a:extLst>
            <a:ext uri="{FF2B5EF4-FFF2-40B4-BE49-F238E27FC236}">
              <a16:creationId xmlns:a16="http://schemas.microsoft.com/office/drawing/2014/main" xmlns="" id="{C8688F75-BD86-4A92-BF0A-E243CC5CC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49" name="WordArt 5">
          <a:extLst>
            <a:ext uri="{FF2B5EF4-FFF2-40B4-BE49-F238E27FC236}">
              <a16:creationId xmlns:a16="http://schemas.microsoft.com/office/drawing/2014/main" xmlns="" id="{59686316-3AF4-400A-9A5B-2C6AC78EA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0" name="WordArt 6">
          <a:extLst>
            <a:ext uri="{FF2B5EF4-FFF2-40B4-BE49-F238E27FC236}">
              <a16:creationId xmlns:a16="http://schemas.microsoft.com/office/drawing/2014/main" xmlns="" id="{C4463A91-7780-48D3-805E-05392B63D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1" name="WordArt 7">
          <a:extLst>
            <a:ext uri="{FF2B5EF4-FFF2-40B4-BE49-F238E27FC236}">
              <a16:creationId xmlns:a16="http://schemas.microsoft.com/office/drawing/2014/main" xmlns="" id="{95557FDC-70E4-4F7A-883F-47EFE023F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2" name="WordArt 8">
          <a:extLst>
            <a:ext uri="{FF2B5EF4-FFF2-40B4-BE49-F238E27FC236}">
              <a16:creationId xmlns:a16="http://schemas.microsoft.com/office/drawing/2014/main" xmlns="" id="{FF47C4EC-0343-46B8-85D5-A91DC072F4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3" name="WordArt 9">
          <a:extLst>
            <a:ext uri="{FF2B5EF4-FFF2-40B4-BE49-F238E27FC236}">
              <a16:creationId xmlns:a16="http://schemas.microsoft.com/office/drawing/2014/main" xmlns="" id="{98D18525-19DE-4518-89EE-7CC83DDB0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4" name="WordArt 10">
          <a:extLst>
            <a:ext uri="{FF2B5EF4-FFF2-40B4-BE49-F238E27FC236}">
              <a16:creationId xmlns:a16="http://schemas.microsoft.com/office/drawing/2014/main" xmlns="" id="{0B65A247-E8EE-498D-9F7F-230F0068E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xmlns="" id="{7227BD21-B6F3-4366-9F59-F8DDFED8B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6" name="WordArt 12">
          <a:extLst>
            <a:ext uri="{FF2B5EF4-FFF2-40B4-BE49-F238E27FC236}">
              <a16:creationId xmlns:a16="http://schemas.microsoft.com/office/drawing/2014/main" xmlns="" id="{2DDB971C-0605-460C-A7EB-325008A1CE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7" name="WordArt 13">
          <a:extLst>
            <a:ext uri="{FF2B5EF4-FFF2-40B4-BE49-F238E27FC236}">
              <a16:creationId xmlns:a16="http://schemas.microsoft.com/office/drawing/2014/main" xmlns="" id="{362C1539-76CE-4F79-B470-F52C851F5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58" name="WordArt 14">
          <a:extLst>
            <a:ext uri="{FF2B5EF4-FFF2-40B4-BE49-F238E27FC236}">
              <a16:creationId xmlns:a16="http://schemas.microsoft.com/office/drawing/2014/main" xmlns="" id="{AD9A24FA-80BF-4E5C-A55B-552322ED1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59" name="WordArt 17">
          <a:extLst>
            <a:ext uri="{FF2B5EF4-FFF2-40B4-BE49-F238E27FC236}">
              <a16:creationId xmlns:a16="http://schemas.microsoft.com/office/drawing/2014/main" xmlns="" id="{6A55CCD9-40EE-4F99-9378-C9EE7DC7D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60" name="WordArt 18">
          <a:extLst>
            <a:ext uri="{FF2B5EF4-FFF2-40B4-BE49-F238E27FC236}">
              <a16:creationId xmlns:a16="http://schemas.microsoft.com/office/drawing/2014/main" xmlns="" id="{FDC74A66-4838-4974-A327-1FF80FD47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1" name="WordArt 5">
          <a:extLst>
            <a:ext uri="{FF2B5EF4-FFF2-40B4-BE49-F238E27FC236}">
              <a16:creationId xmlns:a16="http://schemas.microsoft.com/office/drawing/2014/main" xmlns="" id="{1B52D1BA-DF82-4A77-91B3-4D05DB73F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2" name="WordArt 6">
          <a:extLst>
            <a:ext uri="{FF2B5EF4-FFF2-40B4-BE49-F238E27FC236}">
              <a16:creationId xmlns:a16="http://schemas.microsoft.com/office/drawing/2014/main" xmlns="" id="{B82D8EFB-D6EA-4CFB-AEB1-26A436367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3" name="WordArt 7">
          <a:extLst>
            <a:ext uri="{FF2B5EF4-FFF2-40B4-BE49-F238E27FC236}">
              <a16:creationId xmlns:a16="http://schemas.microsoft.com/office/drawing/2014/main" xmlns="" id="{E9FAD593-02F0-44F6-A6A8-9651A9212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4" name="WordArt 8">
          <a:extLst>
            <a:ext uri="{FF2B5EF4-FFF2-40B4-BE49-F238E27FC236}">
              <a16:creationId xmlns:a16="http://schemas.microsoft.com/office/drawing/2014/main" xmlns="" id="{A7ACCD15-132A-40EE-AAFE-5875AF69F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5" name="WordArt 9">
          <a:extLst>
            <a:ext uri="{FF2B5EF4-FFF2-40B4-BE49-F238E27FC236}">
              <a16:creationId xmlns:a16="http://schemas.microsoft.com/office/drawing/2014/main" xmlns="" id="{027B7983-FFDE-4269-8016-36A9BA315E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6" name="WordArt 10">
          <a:extLst>
            <a:ext uri="{FF2B5EF4-FFF2-40B4-BE49-F238E27FC236}">
              <a16:creationId xmlns:a16="http://schemas.microsoft.com/office/drawing/2014/main" xmlns="" id="{9CD248EC-7272-4D10-9CEC-758E6CD1B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xmlns="" id="{D5CA54E0-4A7D-412A-B839-AF76C22B7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8" name="WordArt 12">
          <a:extLst>
            <a:ext uri="{FF2B5EF4-FFF2-40B4-BE49-F238E27FC236}">
              <a16:creationId xmlns:a16="http://schemas.microsoft.com/office/drawing/2014/main" xmlns="" id="{2C5E5546-D321-4754-BAA6-981F4F3ED3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69" name="WordArt 13">
          <a:extLst>
            <a:ext uri="{FF2B5EF4-FFF2-40B4-BE49-F238E27FC236}">
              <a16:creationId xmlns:a16="http://schemas.microsoft.com/office/drawing/2014/main" xmlns="" id="{3B9A0B6B-8533-4D6B-A906-F0D30757A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0" name="WordArt 14">
          <a:extLst>
            <a:ext uri="{FF2B5EF4-FFF2-40B4-BE49-F238E27FC236}">
              <a16:creationId xmlns:a16="http://schemas.microsoft.com/office/drawing/2014/main" xmlns="" id="{EE4377DB-61BB-461A-BEFE-43ECD9BF5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71" name="WordArt 1729">
          <a:extLst>
            <a:ext uri="{FF2B5EF4-FFF2-40B4-BE49-F238E27FC236}">
              <a16:creationId xmlns:a16="http://schemas.microsoft.com/office/drawing/2014/main" xmlns="" id="{B1C3C256-B37C-4F63-AF7B-AB5D347F4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72" name="WordArt 1730">
          <a:extLst>
            <a:ext uri="{FF2B5EF4-FFF2-40B4-BE49-F238E27FC236}">
              <a16:creationId xmlns:a16="http://schemas.microsoft.com/office/drawing/2014/main" xmlns="" id="{361E1B43-FC26-4474-B976-4822FE493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3" name="WordArt 1731">
          <a:extLst>
            <a:ext uri="{FF2B5EF4-FFF2-40B4-BE49-F238E27FC236}">
              <a16:creationId xmlns:a16="http://schemas.microsoft.com/office/drawing/2014/main" xmlns="" id="{F3F34C9D-371D-4720-A37A-E7A32FAC4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4" name="WordArt 1732">
          <a:extLst>
            <a:ext uri="{FF2B5EF4-FFF2-40B4-BE49-F238E27FC236}">
              <a16:creationId xmlns:a16="http://schemas.microsoft.com/office/drawing/2014/main" xmlns="" id="{85094569-0035-4E31-A047-AE679B4E3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5" name="WordArt 1733">
          <a:extLst>
            <a:ext uri="{FF2B5EF4-FFF2-40B4-BE49-F238E27FC236}">
              <a16:creationId xmlns:a16="http://schemas.microsoft.com/office/drawing/2014/main" xmlns="" id="{7CD6D005-5987-42DD-9283-FBD28DF25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6" name="WordArt 1734">
          <a:extLst>
            <a:ext uri="{FF2B5EF4-FFF2-40B4-BE49-F238E27FC236}">
              <a16:creationId xmlns:a16="http://schemas.microsoft.com/office/drawing/2014/main" xmlns="" id="{5DD005BF-62D3-4141-98B6-BB76EFBB5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7" name="WordArt 1735">
          <a:extLst>
            <a:ext uri="{FF2B5EF4-FFF2-40B4-BE49-F238E27FC236}">
              <a16:creationId xmlns:a16="http://schemas.microsoft.com/office/drawing/2014/main" xmlns="" id="{044AC1F4-CCD4-4C07-8331-51C238B5FE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8" name="WordArt 1736">
          <a:extLst>
            <a:ext uri="{FF2B5EF4-FFF2-40B4-BE49-F238E27FC236}">
              <a16:creationId xmlns:a16="http://schemas.microsoft.com/office/drawing/2014/main" xmlns="" id="{E766C982-2AA3-499C-95ED-50D765445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79" name="WordArt 1737">
          <a:extLst>
            <a:ext uri="{FF2B5EF4-FFF2-40B4-BE49-F238E27FC236}">
              <a16:creationId xmlns:a16="http://schemas.microsoft.com/office/drawing/2014/main" xmlns="" id="{1F994BF7-AFF3-4795-A553-D699AE338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0" name="WordArt 1738">
          <a:extLst>
            <a:ext uri="{FF2B5EF4-FFF2-40B4-BE49-F238E27FC236}">
              <a16:creationId xmlns:a16="http://schemas.microsoft.com/office/drawing/2014/main" xmlns="" id="{E394AB66-4AA0-48E5-A737-7CD94367A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1" name="WordArt 1739">
          <a:extLst>
            <a:ext uri="{FF2B5EF4-FFF2-40B4-BE49-F238E27FC236}">
              <a16:creationId xmlns:a16="http://schemas.microsoft.com/office/drawing/2014/main" xmlns="" id="{CE0DC7E0-1D2B-4431-ABB3-5CE30B7B7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2" name="WordArt 1740">
          <a:extLst>
            <a:ext uri="{FF2B5EF4-FFF2-40B4-BE49-F238E27FC236}">
              <a16:creationId xmlns:a16="http://schemas.microsoft.com/office/drawing/2014/main" xmlns="" id="{97523CA6-FAE7-451C-870A-0CE707DAB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83" name="WordArt 1753">
          <a:extLst>
            <a:ext uri="{FF2B5EF4-FFF2-40B4-BE49-F238E27FC236}">
              <a16:creationId xmlns:a16="http://schemas.microsoft.com/office/drawing/2014/main" xmlns="" id="{1B2A396E-CC0A-49D2-9E1E-20473C54CC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84" name="WordArt 1754">
          <a:extLst>
            <a:ext uri="{FF2B5EF4-FFF2-40B4-BE49-F238E27FC236}">
              <a16:creationId xmlns:a16="http://schemas.microsoft.com/office/drawing/2014/main" xmlns="" id="{81A95AFD-FA60-451A-A623-EF9BB2A51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5" name="WordArt 1755">
          <a:extLst>
            <a:ext uri="{FF2B5EF4-FFF2-40B4-BE49-F238E27FC236}">
              <a16:creationId xmlns:a16="http://schemas.microsoft.com/office/drawing/2014/main" xmlns="" id="{923946BA-A6EC-4B35-BF99-9381F0F9D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6" name="WordArt 1756">
          <a:extLst>
            <a:ext uri="{FF2B5EF4-FFF2-40B4-BE49-F238E27FC236}">
              <a16:creationId xmlns:a16="http://schemas.microsoft.com/office/drawing/2014/main" xmlns="" id="{4E900E5E-A126-482B-BF33-E673AD49E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7" name="WordArt 1757">
          <a:extLst>
            <a:ext uri="{FF2B5EF4-FFF2-40B4-BE49-F238E27FC236}">
              <a16:creationId xmlns:a16="http://schemas.microsoft.com/office/drawing/2014/main" xmlns="" id="{50BFFA8C-5BBC-4EF2-BFB9-638C92F1E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8" name="WordArt 1758">
          <a:extLst>
            <a:ext uri="{FF2B5EF4-FFF2-40B4-BE49-F238E27FC236}">
              <a16:creationId xmlns:a16="http://schemas.microsoft.com/office/drawing/2014/main" xmlns="" id="{00B31549-C2C2-49DD-831B-5A19A0042D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89" name="WordArt 1759">
          <a:extLst>
            <a:ext uri="{FF2B5EF4-FFF2-40B4-BE49-F238E27FC236}">
              <a16:creationId xmlns:a16="http://schemas.microsoft.com/office/drawing/2014/main" xmlns="" id="{B30209B9-E81E-4892-9DB3-BB7F33426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0" name="WordArt 1760">
          <a:extLst>
            <a:ext uri="{FF2B5EF4-FFF2-40B4-BE49-F238E27FC236}">
              <a16:creationId xmlns:a16="http://schemas.microsoft.com/office/drawing/2014/main" xmlns="" id="{BADD8921-B90A-472F-ADE7-14FD00CBA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1" name="WordArt 1761">
          <a:extLst>
            <a:ext uri="{FF2B5EF4-FFF2-40B4-BE49-F238E27FC236}">
              <a16:creationId xmlns:a16="http://schemas.microsoft.com/office/drawing/2014/main" xmlns="" id="{E710E4AA-41F0-41C1-B6CC-6E73E81CA6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2" name="WordArt 1762">
          <a:extLst>
            <a:ext uri="{FF2B5EF4-FFF2-40B4-BE49-F238E27FC236}">
              <a16:creationId xmlns:a16="http://schemas.microsoft.com/office/drawing/2014/main" xmlns="" id="{177360D1-A1C2-4DC5-80C3-8A3D469E0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3" name="WordArt 1763">
          <a:extLst>
            <a:ext uri="{FF2B5EF4-FFF2-40B4-BE49-F238E27FC236}">
              <a16:creationId xmlns:a16="http://schemas.microsoft.com/office/drawing/2014/main" xmlns="" id="{5CA76DEE-C1CC-43BA-8C63-79127EF98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4" name="WordArt 1764">
          <a:extLst>
            <a:ext uri="{FF2B5EF4-FFF2-40B4-BE49-F238E27FC236}">
              <a16:creationId xmlns:a16="http://schemas.microsoft.com/office/drawing/2014/main" xmlns="" id="{C6E9FA76-E334-433D-9B8E-208D5E641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95" name="WordArt 1777">
          <a:extLst>
            <a:ext uri="{FF2B5EF4-FFF2-40B4-BE49-F238E27FC236}">
              <a16:creationId xmlns:a16="http://schemas.microsoft.com/office/drawing/2014/main" xmlns="" id="{62005463-6DB2-4F78-BC49-2AB40CFD4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11</xdr:row>
      <xdr:rowOff>198120</xdr:rowOff>
    </xdr:from>
    <xdr:to>
      <xdr:col>19</xdr:col>
      <xdr:colOff>918210</xdr:colOff>
      <xdr:row>11</xdr:row>
      <xdr:rowOff>198120</xdr:rowOff>
    </xdr:to>
    <xdr:sp macro="" textlink="">
      <xdr:nvSpPr>
        <xdr:cNvPr id="496" name="WordArt 1778">
          <a:extLst>
            <a:ext uri="{FF2B5EF4-FFF2-40B4-BE49-F238E27FC236}">
              <a16:creationId xmlns:a16="http://schemas.microsoft.com/office/drawing/2014/main" xmlns="" id="{A52609F3-7393-4ACB-8348-CFAFC4E7F0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7" name="WordArt 1779">
          <a:extLst>
            <a:ext uri="{FF2B5EF4-FFF2-40B4-BE49-F238E27FC236}">
              <a16:creationId xmlns:a16="http://schemas.microsoft.com/office/drawing/2014/main" xmlns="" id="{434B3D9C-8DED-4361-B88C-92D9E5EB1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8" name="WordArt 1780">
          <a:extLst>
            <a:ext uri="{FF2B5EF4-FFF2-40B4-BE49-F238E27FC236}">
              <a16:creationId xmlns:a16="http://schemas.microsoft.com/office/drawing/2014/main" xmlns="" id="{DD4E83AA-6A2B-4E77-80A0-69885FB6C0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499" name="WordArt 1781">
          <a:extLst>
            <a:ext uri="{FF2B5EF4-FFF2-40B4-BE49-F238E27FC236}">
              <a16:creationId xmlns:a16="http://schemas.microsoft.com/office/drawing/2014/main" xmlns="" id="{5C411439-14C2-4113-9F24-1A30EE8B0C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0" name="WordArt 1782">
          <a:extLst>
            <a:ext uri="{FF2B5EF4-FFF2-40B4-BE49-F238E27FC236}">
              <a16:creationId xmlns:a16="http://schemas.microsoft.com/office/drawing/2014/main" xmlns="" id="{AC50B97B-76B7-467E-B3BC-CA7AA27FB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1" name="WordArt 1783">
          <a:extLst>
            <a:ext uri="{FF2B5EF4-FFF2-40B4-BE49-F238E27FC236}">
              <a16:creationId xmlns:a16="http://schemas.microsoft.com/office/drawing/2014/main" xmlns="" id="{8EE35F4D-8ECA-43C6-9D5C-B342270AF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2" name="WordArt 1784">
          <a:extLst>
            <a:ext uri="{FF2B5EF4-FFF2-40B4-BE49-F238E27FC236}">
              <a16:creationId xmlns:a16="http://schemas.microsoft.com/office/drawing/2014/main" xmlns="" id="{E43BEA27-7B68-43AF-A19B-5561C1437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3" name="WordArt 1785">
          <a:extLst>
            <a:ext uri="{FF2B5EF4-FFF2-40B4-BE49-F238E27FC236}">
              <a16:creationId xmlns:a16="http://schemas.microsoft.com/office/drawing/2014/main" xmlns="" id="{59619DC6-B310-418C-A7D6-CF55A586A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4" name="WordArt 1786">
          <a:extLst>
            <a:ext uri="{FF2B5EF4-FFF2-40B4-BE49-F238E27FC236}">
              <a16:creationId xmlns:a16="http://schemas.microsoft.com/office/drawing/2014/main" xmlns="" id="{8BE6C598-7224-403C-8639-3DE64AB81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5" name="WordArt 1787">
          <a:extLst>
            <a:ext uri="{FF2B5EF4-FFF2-40B4-BE49-F238E27FC236}">
              <a16:creationId xmlns:a16="http://schemas.microsoft.com/office/drawing/2014/main" xmlns="" id="{016C242D-66C2-404B-BF67-C44987393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11</xdr:row>
      <xdr:rowOff>198120</xdr:rowOff>
    </xdr:from>
    <xdr:to>
      <xdr:col>19</xdr:col>
      <xdr:colOff>913765</xdr:colOff>
      <xdr:row>11</xdr:row>
      <xdr:rowOff>198120</xdr:rowOff>
    </xdr:to>
    <xdr:sp macro="" textlink="">
      <xdr:nvSpPr>
        <xdr:cNvPr id="506" name="WordArt 1788">
          <a:extLst>
            <a:ext uri="{FF2B5EF4-FFF2-40B4-BE49-F238E27FC236}">
              <a16:creationId xmlns:a16="http://schemas.microsoft.com/office/drawing/2014/main" xmlns="" id="{BAD3305D-DB51-4DAD-8AF1-ECBD0CEABC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07" name="WordArt 114">
          <a:extLst>
            <a:ext uri="{FF2B5EF4-FFF2-40B4-BE49-F238E27FC236}">
              <a16:creationId xmlns:a16="http://schemas.microsoft.com/office/drawing/2014/main" xmlns="" id="{71CCB91F-41BA-4AC9-8A5E-0B9899373AC2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08" name="WordArt 114">
          <a:extLst>
            <a:ext uri="{FF2B5EF4-FFF2-40B4-BE49-F238E27FC236}">
              <a16:creationId xmlns:a16="http://schemas.microsoft.com/office/drawing/2014/main" xmlns="" id="{6A2BCBC3-5913-449B-8B77-FE78418A1890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09" name="WordArt 114">
          <a:extLst>
            <a:ext uri="{FF2B5EF4-FFF2-40B4-BE49-F238E27FC236}">
              <a16:creationId xmlns:a16="http://schemas.microsoft.com/office/drawing/2014/main" xmlns="" id="{1B823005-AD28-47DA-8DF8-F631641033EF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0" name="WordArt 114">
          <a:extLst>
            <a:ext uri="{FF2B5EF4-FFF2-40B4-BE49-F238E27FC236}">
              <a16:creationId xmlns:a16="http://schemas.microsoft.com/office/drawing/2014/main" xmlns="" id="{5BB2B5DD-1AE7-4286-91F8-DB063D63EFF4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1" name="WordArt 114">
          <a:extLst>
            <a:ext uri="{FF2B5EF4-FFF2-40B4-BE49-F238E27FC236}">
              <a16:creationId xmlns:a16="http://schemas.microsoft.com/office/drawing/2014/main" xmlns="" id="{F4A937C5-2F27-44DA-B878-B17DE2515E9F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2" name="WordArt 114">
          <a:extLst>
            <a:ext uri="{FF2B5EF4-FFF2-40B4-BE49-F238E27FC236}">
              <a16:creationId xmlns:a16="http://schemas.microsoft.com/office/drawing/2014/main" xmlns="" id="{B62888EE-B629-4157-8A75-2055A3A7F032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3" name="WordArt 114">
          <a:extLst>
            <a:ext uri="{FF2B5EF4-FFF2-40B4-BE49-F238E27FC236}">
              <a16:creationId xmlns:a16="http://schemas.microsoft.com/office/drawing/2014/main" xmlns="" id="{25365D65-1DA7-475C-96BC-80F3E790194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4" name="WordArt 114">
          <a:extLst>
            <a:ext uri="{FF2B5EF4-FFF2-40B4-BE49-F238E27FC236}">
              <a16:creationId xmlns:a16="http://schemas.microsoft.com/office/drawing/2014/main" xmlns="" id="{8B962FEE-1A23-473B-B7C7-6464D129AFC9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5" name="WordArt 114">
          <a:extLst>
            <a:ext uri="{FF2B5EF4-FFF2-40B4-BE49-F238E27FC236}">
              <a16:creationId xmlns:a16="http://schemas.microsoft.com/office/drawing/2014/main" xmlns="" id="{AF37B666-E35F-48DF-A5F4-5D9966390963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6" name="WordArt 114">
          <a:extLst>
            <a:ext uri="{FF2B5EF4-FFF2-40B4-BE49-F238E27FC236}">
              <a16:creationId xmlns:a16="http://schemas.microsoft.com/office/drawing/2014/main" xmlns="" id="{28F94467-D7F7-4C18-BB7E-69F700FDA12A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7" name="WordArt 114">
          <a:extLst>
            <a:ext uri="{FF2B5EF4-FFF2-40B4-BE49-F238E27FC236}">
              <a16:creationId xmlns:a16="http://schemas.microsoft.com/office/drawing/2014/main" xmlns="" id="{97A41206-978B-4857-92BC-D8031B353A48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8" name="WordArt 114">
          <a:extLst>
            <a:ext uri="{FF2B5EF4-FFF2-40B4-BE49-F238E27FC236}">
              <a16:creationId xmlns:a16="http://schemas.microsoft.com/office/drawing/2014/main" xmlns="" id="{07D4B1B0-A621-49EA-8BE4-D9615AF2C051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19" name="WordArt 114">
          <a:extLst>
            <a:ext uri="{FF2B5EF4-FFF2-40B4-BE49-F238E27FC236}">
              <a16:creationId xmlns:a16="http://schemas.microsoft.com/office/drawing/2014/main" xmlns="" id="{979753E3-C152-4694-A7DF-2F4230C27AC2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0" name="WordArt 114">
          <a:extLst>
            <a:ext uri="{FF2B5EF4-FFF2-40B4-BE49-F238E27FC236}">
              <a16:creationId xmlns:a16="http://schemas.microsoft.com/office/drawing/2014/main" xmlns="" id="{A3E329F4-6B0B-451B-BB28-2B7C3CAA8703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1" name="WordArt 114">
          <a:extLst>
            <a:ext uri="{FF2B5EF4-FFF2-40B4-BE49-F238E27FC236}">
              <a16:creationId xmlns:a16="http://schemas.microsoft.com/office/drawing/2014/main" xmlns="" id="{47D147EE-604E-41F5-9DD2-7C11F3E3C4A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2" name="WordArt 114">
          <a:extLst>
            <a:ext uri="{FF2B5EF4-FFF2-40B4-BE49-F238E27FC236}">
              <a16:creationId xmlns:a16="http://schemas.microsoft.com/office/drawing/2014/main" xmlns="" id="{E71F7499-DCA9-466D-AED2-71505F59525C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3" name="WordArt 114">
          <a:extLst>
            <a:ext uri="{FF2B5EF4-FFF2-40B4-BE49-F238E27FC236}">
              <a16:creationId xmlns:a16="http://schemas.microsoft.com/office/drawing/2014/main" xmlns="" id="{A6EB893C-00B3-4207-B059-9D4A2E4903D9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4" name="WordArt 114">
          <a:extLst>
            <a:ext uri="{FF2B5EF4-FFF2-40B4-BE49-F238E27FC236}">
              <a16:creationId xmlns:a16="http://schemas.microsoft.com/office/drawing/2014/main" xmlns="" id="{3C0A559D-8545-4AE0-B35A-378502555541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5" name="WordArt 114">
          <a:extLst>
            <a:ext uri="{FF2B5EF4-FFF2-40B4-BE49-F238E27FC236}">
              <a16:creationId xmlns:a16="http://schemas.microsoft.com/office/drawing/2014/main" xmlns="" id="{564950F1-955E-4D95-B4AF-5C32BD340EAC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6" name="WordArt 114">
          <a:extLst>
            <a:ext uri="{FF2B5EF4-FFF2-40B4-BE49-F238E27FC236}">
              <a16:creationId xmlns:a16="http://schemas.microsoft.com/office/drawing/2014/main" xmlns="" id="{746F4C4C-EE34-4DB8-A125-02BE66CA2711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7" name="WordArt 114">
          <a:extLst>
            <a:ext uri="{FF2B5EF4-FFF2-40B4-BE49-F238E27FC236}">
              <a16:creationId xmlns:a16="http://schemas.microsoft.com/office/drawing/2014/main" xmlns="" id="{072B7ACF-097F-45E8-A99E-8BE297571F00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8" name="WordArt 114">
          <a:extLst>
            <a:ext uri="{FF2B5EF4-FFF2-40B4-BE49-F238E27FC236}">
              <a16:creationId xmlns:a16="http://schemas.microsoft.com/office/drawing/2014/main" xmlns="" id="{DFEA9ED7-577B-4813-8820-526269D8DB7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29" name="WordArt 114">
          <a:extLst>
            <a:ext uri="{FF2B5EF4-FFF2-40B4-BE49-F238E27FC236}">
              <a16:creationId xmlns:a16="http://schemas.microsoft.com/office/drawing/2014/main" xmlns="" id="{D396D704-705D-419E-834F-6B5E39D1058B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0" name="WordArt 114">
          <a:extLst>
            <a:ext uri="{FF2B5EF4-FFF2-40B4-BE49-F238E27FC236}">
              <a16:creationId xmlns:a16="http://schemas.microsoft.com/office/drawing/2014/main" xmlns="" id="{E059CA80-5B46-49BF-B984-6514B982566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1" name="WordArt 114">
          <a:extLst>
            <a:ext uri="{FF2B5EF4-FFF2-40B4-BE49-F238E27FC236}">
              <a16:creationId xmlns:a16="http://schemas.microsoft.com/office/drawing/2014/main" xmlns="" id="{6F9855B8-FF88-496D-9341-CEBCD15BE18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2" name="WordArt 114">
          <a:extLst>
            <a:ext uri="{FF2B5EF4-FFF2-40B4-BE49-F238E27FC236}">
              <a16:creationId xmlns:a16="http://schemas.microsoft.com/office/drawing/2014/main" xmlns="" id="{B073C8B3-BB05-4442-A570-D2B501B6EEB2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3" name="WordArt 114">
          <a:extLst>
            <a:ext uri="{FF2B5EF4-FFF2-40B4-BE49-F238E27FC236}">
              <a16:creationId xmlns:a16="http://schemas.microsoft.com/office/drawing/2014/main" xmlns="" id="{836F40E6-7773-4B6D-866F-F2446460668B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4" name="WordArt 114">
          <a:extLst>
            <a:ext uri="{FF2B5EF4-FFF2-40B4-BE49-F238E27FC236}">
              <a16:creationId xmlns:a16="http://schemas.microsoft.com/office/drawing/2014/main" xmlns="" id="{407EDAEB-B838-4297-BE73-275A0DF52746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5" name="WordArt 114">
          <a:extLst>
            <a:ext uri="{FF2B5EF4-FFF2-40B4-BE49-F238E27FC236}">
              <a16:creationId xmlns:a16="http://schemas.microsoft.com/office/drawing/2014/main" xmlns="" id="{CA62FBD5-0665-4995-8E64-CEDAA5820B8C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6" name="WordArt 114">
          <a:extLst>
            <a:ext uri="{FF2B5EF4-FFF2-40B4-BE49-F238E27FC236}">
              <a16:creationId xmlns:a16="http://schemas.microsoft.com/office/drawing/2014/main" xmlns="" id="{C92235D8-FAB0-44DA-ABC1-BF39F0A39BC3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7" name="WordArt 114">
          <a:extLst>
            <a:ext uri="{FF2B5EF4-FFF2-40B4-BE49-F238E27FC236}">
              <a16:creationId xmlns:a16="http://schemas.microsoft.com/office/drawing/2014/main" xmlns="" id="{5B98CCAD-3A3D-4D06-9599-4B9A1B1724CD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8" name="WordArt 114">
          <a:extLst>
            <a:ext uri="{FF2B5EF4-FFF2-40B4-BE49-F238E27FC236}">
              <a16:creationId xmlns:a16="http://schemas.microsoft.com/office/drawing/2014/main" xmlns="" id="{4AA5C933-767C-4E51-8FCD-EA0E148798AD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39" name="WordArt 114">
          <a:extLst>
            <a:ext uri="{FF2B5EF4-FFF2-40B4-BE49-F238E27FC236}">
              <a16:creationId xmlns:a16="http://schemas.microsoft.com/office/drawing/2014/main" xmlns="" id="{8C523811-3871-4F45-86A4-9AF3A1F54B5A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0" name="WordArt 114">
          <a:extLst>
            <a:ext uri="{FF2B5EF4-FFF2-40B4-BE49-F238E27FC236}">
              <a16:creationId xmlns:a16="http://schemas.microsoft.com/office/drawing/2014/main" xmlns="" id="{04B56B3A-F6B3-4D1A-9CA5-F0C3D74A4E33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1" name="WordArt 114">
          <a:extLst>
            <a:ext uri="{FF2B5EF4-FFF2-40B4-BE49-F238E27FC236}">
              <a16:creationId xmlns:a16="http://schemas.microsoft.com/office/drawing/2014/main" xmlns="" id="{0D69105D-E23E-49D0-8144-2341EF593624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2" name="WordArt 114">
          <a:extLst>
            <a:ext uri="{FF2B5EF4-FFF2-40B4-BE49-F238E27FC236}">
              <a16:creationId xmlns:a16="http://schemas.microsoft.com/office/drawing/2014/main" xmlns="" id="{BA8D5365-C93C-4D96-AA0C-43AEB8AAE6A8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3" name="WordArt 114">
          <a:extLst>
            <a:ext uri="{FF2B5EF4-FFF2-40B4-BE49-F238E27FC236}">
              <a16:creationId xmlns:a16="http://schemas.microsoft.com/office/drawing/2014/main" xmlns="" id="{9EA4BB0F-2620-40EB-86AA-79E90091CE1A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4" name="WordArt 114">
          <a:extLst>
            <a:ext uri="{FF2B5EF4-FFF2-40B4-BE49-F238E27FC236}">
              <a16:creationId xmlns:a16="http://schemas.microsoft.com/office/drawing/2014/main" xmlns="" id="{E869747E-81F8-4B2E-8906-CB31BF8F4B34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5" name="WordArt 114">
          <a:extLst>
            <a:ext uri="{FF2B5EF4-FFF2-40B4-BE49-F238E27FC236}">
              <a16:creationId xmlns:a16="http://schemas.microsoft.com/office/drawing/2014/main" xmlns="" id="{5B8F7E34-5482-4BD4-9E53-EC39408F59C3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6" name="WordArt 114">
          <a:extLst>
            <a:ext uri="{FF2B5EF4-FFF2-40B4-BE49-F238E27FC236}">
              <a16:creationId xmlns:a16="http://schemas.microsoft.com/office/drawing/2014/main" xmlns="" id="{2CC6AA99-DD9A-4EC1-A02A-2024415CC247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1704975</xdr:colOff>
      <xdr:row>15</xdr:row>
      <xdr:rowOff>0</xdr:rowOff>
    </xdr:from>
    <xdr:to>
      <xdr:col>19</xdr:col>
      <xdr:colOff>104775</xdr:colOff>
      <xdr:row>15</xdr:row>
      <xdr:rowOff>57150</xdr:rowOff>
    </xdr:to>
    <xdr:sp macro="" textlink="">
      <xdr:nvSpPr>
        <xdr:cNvPr id="547" name="WordArt 114">
          <a:extLst>
            <a:ext uri="{FF2B5EF4-FFF2-40B4-BE49-F238E27FC236}">
              <a16:creationId xmlns:a16="http://schemas.microsoft.com/office/drawing/2014/main" xmlns="" id="{5CE1429D-67F1-43FB-B888-FE3DF7837980}"/>
            </a:ext>
          </a:extLst>
        </xdr:cNvPr>
        <xdr:cNvSpPr>
          <a:spLocks noChangeArrowheads="1" noChangeShapeType="1"/>
        </xdr:cNvSpPr>
      </xdr:nvSpPr>
      <xdr:spPr bwMode="auto">
        <a:xfrm>
          <a:off x="2257425" y="3790950"/>
          <a:ext cx="2571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48" name="WordArt 17">
          <a:extLst>
            <a:ext uri="{FF2B5EF4-FFF2-40B4-BE49-F238E27FC236}">
              <a16:creationId xmlns:a16="http://schemas.microsoft.com/office/drawing/2014/main" xmlns="" id="{031FF0A9-C179-4071-81C6-23A449B62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49" name="WordArt 18">
          <a:extLst>
            <a:ext uri="{FF2B5EF4-FFF2-40B4-BE49-F238E27FC236}">
              <a16:creationId xmlns:a16="http://schemas.microsoft.com/office/drawing/2014/main" xmlns="" id="{727213DF-C34C-4B26-9CA6-8684E9F52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0" name="WordArt 5">
          <a:extLst>
            <a:ext uri="{FF2B5EF4-FFF2-40B4-BE49-F238E27FC236}">
              <a16:creationId xmlns:a16="http://schemas.microsoft.com/office/drawing/2014/main" xmlns="" id="{6C36AA92-3C6F-45E3-9378-3985EE70C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1" name="WordArt 6">
          <a:extLst>
            <a:ext uri="{FF2B5EF4-FFF2-40B4-BE49-F238E27FC236}">
              <a16:creationId xmlns:a16="http://schemas.microsoft.com/office/drawing/2014/main" xmlns="" id="{562C9E95-0AA4-4E86-B36C-176ACBA1D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2" name="WordArt 7">
          <a:extLst>
            <a:ext uri="{FF2B5EF4-FFF2-40B4-BE49-F238E27FC236}">
              <a16:creationId xmlns:a16="http://schemas.microsoft.com/office/drawing/2014/main" xmlns="" id="{A60A8BCC-8660-4C1F-A7E0-2FB9881AD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3" name="WordArt 8">
          <a:extLst>
            <a:ext uri="{FF2B5EF4-FFF2-40B4-BE49-F238E27FC236}">
              <a16:creationId xmlns:a16="http://schemas.microsoft.com/office/drawing/2014/main" xmlns="" id="{24843567-EB14-44C2-8CA0-E0ECC71F22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xmlns="" id="{2DE3E606-3D21-4354-B2A1-34500C0E6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5" name="WordArt 10">
          <a:extLst>
            <a:ext uri="{FF2B5EF4-FFF2-40B4-BE49-F238E27FC236}">
              <a16:creationId xmlns:a16="http://schemas.microsoft.com/office/drawing/2014/main" xmlns="" id="{9D3D4216-F7A0-4D22-9FEF-CD8B4941A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6" name="WordArt 11">
          <a:extLst>
            <a:ext uri="{FF2B5EF4-FFF2-40B4-BE49-F238E27FC236}">
              <a16:creationId xmlns:a16="http://schemas.microsoft.com/office/drawing/2014/main" xmlns="" id="{1C84277C-2A23-4738-A41D-C9703E7E3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7" name="WordArt 12">
          <a:extLst>
            <a:ext uri="{FF2B5EF4-FFF2-40B4-BE49-F238E27FC236}">
              <a16:creationId xmlns:a16="http://schemas.microsoft.com/office/drawing/2014/main" xmlns="" id="{76F7591F-A6EC-4176-8E1A-6300DFE79C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8" name="WordArt 13">
          <a:extLst>
            <a:ext uri="{FF2B5EF4-FFF2-40B4-BE49-F238E27FC236}">
              <a16:creationId xmlns:a16="http://schemas.microsoft.com/office/drawing/2014/main" xmlns="" id="{24065633-6B5B-4BDA-88B1-10998DFA57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59" name="WordArt 14">
          <a:extLst>
            <a:ext uri="{FF2B5EF4-FFF2-40B4-BE49-F238E27FC236}">
              <a16:creationId xmlns:a16="http://schemas.microsoft.com/office/drawing/2014/main" xmlns="" id="{CD56D2C6-588B-4CF4-B2D4-3388175B8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60" name="WordArt 17">
          <a:extLst>
            <a:ext uri="{FF2B5EF4-FFF2-40B4-BE49-F238E27FC236}">
              <a16:creationId xmlns:a16="http://schemas.microsoft.com/office/drawing/2014/main" xmlns="" id="{398655BA-8C56-454C-ABB9-1345737DAE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61" name="WordArt 18">
          <a:extLst>
            <a:ext uri="{FF2B5EF4-FFF2-40B4-BE49-F238E27FC236}">
              <a16:creationId xmlns:a16="http://schemas.microsoft.com/office/drawing/2014/main" xmlns="" id="{3C3A5137-AE76-42BF-8CD4-680E9EB4D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2" name="WordArt 5">
          <a:extLst>
            <a:ext uri="{FF2B5EF4-FFF2-40B4-BE49-F238E27FC236}">
              <a16:creationId xmlns:a16="http://schemas.microsoft.com/office/drawing/2014/main" xmlns="" id="{EF86772A-EF2D-44D8-88C8-221D4D685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3" name="WordArt 6">
          <a:extLst>
            <a:ext uri="{FF2B5EF4-FFF2-40B4-BE49-F238E27FC236}">
              <a16:creationId xmlns:a16="http://schemas.microsoft.com/office/drawing/2014/main" xmlns="" id="{519A20A3-34B3-426D-BF8F-84717CB46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4" name="WordArt 7">
          <a:extLst>
            <a:ext uri="{FF2B5EF4-FFF2-40B4-BE49-F238E27FC236}">
              <a16:creationId xmlns:a16="http://schemas.microsoft.com/office/drawing/2014/main" xmlns="" id="{D9C423A2-EEE8-4D30-9D5B-96380F36D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5" name="WordArt 8">
          <a:extLst>
            <a:ext uri="{FF2B5EF4-FFF2-40B4-BE49-F238E27FC236}">
              <a16:creationId xmlns:a16="http://schemas.microsoft.com/office/drawing/2014/main" xmlns="" id="{46FFFE8D-B050-4019-AE7F-2487F2C4A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xmlns="" id="{4EB376AD-D59F-4162-A1BD-76D5FDB2E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7" name="WordArt 10">
          <a:extLst>
            <a:ext uri="{FF2B5EF4-FFF2-40B4-BE49-F238E27FC236}">
              <a16:creationId xmlns:a16="http://schemas.microsoft.com/office/drawing/2014/main" xmlns="" id="{C2C2C8F5-182B-4784-BE1A-32E85F5C9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8" name="WordArt 11">
          <a:extLst>
            <a:ext uri="{FF2B5EF4-FFF2-40B4-BE49-F238E27FC236}">
              <a16:creationId xmlns:a16="http://schemas.microsoft.com/office/drawing/2014/main" xmlns="" id="{2DFE5450-4BA7-4396-95AE-250EA7025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69" name="WordArt 12">
          <a:extLst>
            <a:ext uri="{FF2B5EF4-FFF2-40B4-BE49-F238E27FC236}">
              <a16:creationId xmlns:a16="http://schemas.microsoft.com/office/drawing/2014/main" xmlns="" id="{6B7FE399-EFEB-4B70-920B-6AEB35CF96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0" name="WordArt 13">
          <a:extLst>
            <a:ext uri="{FF2B5EF4-FFF2-40B4-BE49-F238E27FC236}">
              <a16:creationId xmlns:a16="http://schemas.microsoft.com/office/drawing/2014/main" xmlns="" id="{1FABABB8-915E-49FA-A50A-3FF5CC3136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1" name="WordArt 14">
          <a:extLst>
            <a:ext uri="{FF2B5EF4-FFF2-40B4-BE49-F238E27FC236}">
              <a16:creationId xmlns:a16="http://schemas.microsoft.com/office/drawing/2014/main" xmlns="" id="{EAD21D05-6953-4E23-BAA2-2A0B81FCA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72" name="WordArt 17">
          <a:extLst>
            <a:ext uri="{FF2B5EF4-FFF2-40B4-BE49-F238E27FC236}">
              <a16:creationId xmlns:a16="http://schemas.microsoft.com/office/drawing/2014/main" xmlns="" id="{086335CE-CF89-4D04-8B7E-BD74375B5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73" name="WordArt 18">
          <a:extLst>
            <a:ext uri="{FF2B5EF4-FFF2-40B4-BE49-F238E27FC236}">
              <a16:creationId xmlns:a16="http://schemas.microsoft.com/office/drawing/2014/main" xmlns="" id="{FFA881B5-984F-40F5-AA18-DB68B0F05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4" name="WordArt 5">
          <a:extLst>
            <a:ext uri="{FF2B5EF4-FFF2-40B4-BE49-F238E27FC236}">
              <a16:creationId xmlns:a16="http://schemas.microsoft.com/office/drawing/2014/main" xmlns="" id="{D5AB33C8-467F-4E5A-BCC9-FC0789739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5" name="WordArt 6">
          <a:extLst>
            <a:ext uri="{FF2B5EF4-FFF2-40B4-BE49-F238E27FC236}">
              <a16:creationId xmlns:a16="http://schemas.microsoft.com/office/drawing/2014/main" xmlns="" id="{0667E21D-1354-4842-A9BB-44ED0BED8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6" name="WordArt 7">
          <a:extLst>
            <a:ext uri="{FF2B5EF4-FFF2-40B4-BE49-F238E27FC236}">
              <a16:creationId xmlns:a16="http://schemas.microsoft.com/office/drawing/2014/main" xmlns="" id="{66E80448-25F0-448A-9272-837AC9199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7" name="WordArt 8">
          <a:extLst>
            <a:ext uri="{FF2B5EF4-FFF2-40B4-BE49-F238E27FC236}">
              <a16:creationId xmlns:a16="http://schemas.microsoft.com/office/drawing/2014/main" xmlns="" id="{25AB90FD-3333-46B7-8401-1A5F3567D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xmlns="" id="{A23F904C-104C-4F58-A667-A398731B7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79" name="WordArt 10">
          <a:extLst>
            <a:ext uri="{FF2B5EF4-FFF2-40B4-BE49-F238E27FC236}">
              <a16:creationId xmlns:a16="http://schemas.microsoft.com/office/drawing/2014/main" xmlns="" id="{E910850C-784E-4B42-9CEE-0B22B4E52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0" name="WordArt 11">
          <a:extLst>
            <a:ext uri="{FF2B5EF4-FFF2-40B4-BE49-F238E27FC236}">
              <a16:creationId xmlns:a16="http://schemas.microsoft.com/office/drawing/2014/main" xmlns="" id="{26CB60DB-7BBA-49C4-9856-A0F9DB84FB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1" name="WordArt 12">
          <a:extLst>
            <a:ext uri="{FF2B5EF4-FFF2-40B4-BE49-F238E27FC236}">
              <a16:creationId xmlns:a16="http://schemas.microsoft.com/office/drawing/2014/main" xmlns="" id="{9BB7D9E3-5DAE-4672-BBF7-1C86B8466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2" name="WordArt 13">
          <a:extLst>
            <a:ext uri="{FF2B5EF4-FFF2-40B4-BE49-F238E27FC236}">
              <a16:creationId xmlns:a16="http://schemas.microsoft.com/office/drawing/2014/main" xmlns="" id="{89C368EC-6EA2-4FF9-A644-A032FBF2A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3" name="WordArt 14">
          <a:extLst>
            <a:ext uri="{FF2B5EF4-FFF2-40B4-BE49-F238E27FC236}">
              <a16:creationId xmlns:a16="http://schemas.microsoft.com/office/drawing/2014/main" xmlns="" id="{AAE86CA8-7EF9-47BC-8F70-B7A10153D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84" name="WordArt 1729">
          <a:extLst>
            <a:ext uri="{FF2B5EF4-FFF2-40B4-BE49-F238E27FC236}">
              <a16:creationId xmlns:a16="http://schemas.microsoft.com/office/drawing/2014/main" xmlns="" id="{C7FC1AB6-289E-4F63-9BFB-7355C9ABA5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85" name="WordArt 1730">
          <a:extLst>
            <a:ext uri="{FF2B5EF4-FFF2-40B4-BE49-F238E27FC236}">
              <a16:creationId xmlns:a16="http://schemas.microsoft.com/office/drawing/2014/main" xmlns="" id="{47FC718E-43EF-4F47-AEBD-F016B6DA8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6" name="WordArt 1731">
          <a:extLst>
            <a:ext uri="{FF2B5EF4-FFF2-40B4-BE49-F238E27FC236}">
              <a16:creationId xmlns:a16="http://schemas.microsoft.com/office/drawing/2014/main" xmlns="" id="{49A963CC-8920-4983-A307-06FDFD5C2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7" name="WordArt 1732">
          <a:extLst>
            <a:ext uri="{FF2B5EF4-FFF2-40B4-BE49-F238E27FC236}">
              <a16:creationId xmlns:a16="http://schemas.microsoft.com/office/drawing/2014/main" xmlns="" id="{BCB0F681-529B-47ED-9887-CFC66D1A6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8" name="WordArt 1733">
          <a:extLst>
            <a:ext uri="{FF2B5EF4-FFF2-40B4-BE49-F238E27FC236}">
              <a16:creationId xmlns:a16="http://schemas.microsoft.com/office/drawing/2014/main" xmlns="" id="{F2D06F26-E579-4571-8A49-49928A899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89" name="WordArt 1734">
          <a:extLst>
            <a:ext uri="{FF2B5EF4-FFF2-40B4-BE49-F238E27FC236}">
              <a16:creationId xmlns:a16="http://schemas.microsoft.com/office/drawing/2014/main" xmlns="" id="{8A8BD564-5B5A-4D12-8D79-A7E0A2E0D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0" name="WordArt 1735">
          <a:extLst>
            <a:ext uri="{FF2B5EF4-FFF2-40B4-BE49-F238E27FC236}">
              <a16:creationId xmlns:a16="http://schemas.microsoft.com/office/drawing/2014/main" xmlns="" id="{8BBB55BE-85A5-46FC-898D-060A754B2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1" name="WordArt 1736">
          <a:extLst>
            <a:ext uri="{FF2B5EF4-FFF2-40B4-BE49-F238E27FC236}">
              <a16:creationId xmlns:a16="http://schemas.microsoft.com/office/drawing/2014/main" xmlns="" id="{84E106F1-FF8E-4915-96CC-CF3CF4C7D9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2" name="WordArt 1737">
          <a:extLst>
            <a:ext uri="{FF2B5EF4-FFF2-40B4-BE49-F238E27FC236}">
              <a16:creationId xmlns:a16="http://schemas.microsoft.com/office/drawing/2014/main" xmlns="" id="{A5795944-5A46-496D-ADEB-1876A2C19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3" name="WordArt 1738">
          <a:extLst>
            <a:ext uri="{FF2B5EF4-FFF2-40B4-BE49-F238E27FC236}">
              <a16:creationId xmlns:a16="http://schemas.microsoft.com/office/drawing/2014/main" xmlns="" id="{B863C5F4-2FDD-4461-8EFE-48D2CEB0C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4" name="WordArt 1739">
          <a:extLst>
            <a:ext uri="{FF2B5EF4-FFF2-40B4-BE49-F238E27FC236}">
              <a16:creationId xmlns:a16="http://schemas.microsoft.com/office/drawing/2014/main" xmlns="" id="{8A3409BA-C099-4685-9A1D-7E24D2154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5" name="WordArt 1740">
          <a:extLst>
            <a:ext uri="{FF2B5EF4-FFF2-40B4-BE49-F238E27FC236}">
              <a16:creationId xmlns:a16="http://schemas.microsoft.com/office/drawing/2014/main" xmlns="" id="{6F6EE471-BA70-4CED-AF04-24C953F7E2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96" name="WordArt 1753">
          <a:extLst>
            <a:ext uri="{FF2B5EF4-FFF2-40B4-BE49-F238E27FC236}">
              <a16:creationId xmlns:a16="http://schemas.microsoft.com/office/drawing/2014/main" xmlns="" id="{48C2BBB5-14BC-459A-A233-DD3BC1A35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597" name="WordArt 1754">
          <a:extLst>
            <a:ext uri="{FF2B5EF4-FFF2-40B4-BE49-F238E27FC236}">
              <a16:creationId xmlns:a16="http://schemas.microsoft.com/office/drawing/2014/main" xmlns="" id="{AB414055-5AB0-4ED3-A91D-65C0199B8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8" name="WordArt 1755">
          <a:extLst>
            <a:ext uri="{FF2B5EF4-FFF2-40B4-BE49-F238E27FC236}">
              <a16:creationId xmlns:a16="http://schemas.microsoft.com/office/drawing/2014/main" xmlns="" id="{EB8DEF61-F374-4D8F-BBAD-6EB636459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599" name="WordArt 1756">
          <a:extLst>
            <a:ext uri="{FF2B5EF4-FFF2-40B4-BE49-F238E27FC236}">
              <a16:creationId xmlns:a16="http://schemas.microsoft.com/office/drawing/2014/main" xmlns="" id="{DAC2197D-890D-40BD-9CE5-AD11FE404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0" name="WordArt 1757">
          <a:extLst>
            <a:ext uri="{FF2B5EF4-FFF2-40B4-BE49-F238E27FC236}">
              <a16:creationId xmlns:a16="http://schemas.microsoft.com/office/drawing/2014/main" xmlns="" id="{279C2C0E-1876-4E7B-9CD2-8BC9DC722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1" name="WordArt 1758">
          <a:extLst>
            <a:ext uri="{FF2B5EF4-FFF2-40B4-BE49-F238E27FC236}">
              <a16:creationId xmlns:a16="http://schemas.microsoft.com/office/drawing/2014/main" xmlns="" id="{6B3ECCCA-33CF-40EB-91E3-0071F5E4B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2" name="WordArt 1759">
          <a:extLst>
            <a:ext uri="{FF2B5EF4-FFF2-40B4-BE49-F238E27FC236}">
              <a16:creationId xmlns:a16="http://schemas.microsoft.com/office/drawing/2014/main" xmlns="" id="{FEEF2AFC-99F8-4A34-8E57-C3D1DC786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3" name="WordArt 1760">
          <a:extLst>
            <a:ext uri="{FF2B5EF4-FFF2-40B4-BE49-F238E27FC236}">
              <a16:creationId xmlns:a16="http://schemas.microsoft.com/office/drawing/2014/main" xmlns="" id="{00EE825C-1E07-49E6-A414-4EFF935C6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4" name="WordArt 1761">
          <a:extLst>
            <a:ext uri="{FF2B5EF4-FFF2-40B4-BE49-F238E27FC236}">
              <a16:creationId xmlns:a16="http://schemas.microsoft.com/office/drawing/2014/main" xmlns="" id="{2DEF439A-87CD-4A11-8EC6-478A769016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5" name="WordArt 1762">
          <a:extLst>
            <a:ext uri="{FF2B5EF4-FFF2-40B4-BE49-F238E27FC236}">
              <a16:creationId xmlns:a16="http://schemas.microsoft.com/office/drawing/2014/main" xmlns="" id="{A23943F1-9E95-48F6-88C6-16F699234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6" name="WordArt 1763">
          <a:extLst>
            <a:ext uri="{FF2B5EF4-FFF2-40B4-BE49-F238E27FC236}">
              <a16:creationId xmlns:a16="http://schemas.microsoft.com/office/drawing/2014/main" xmlns="" id="{D277D384-32B8-43B1-86F1-02236A45F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07" name="WordArt 1764">
          <a:extLst>
            <a:ext uri="{FF2B5EF4-FFF2-40B4-BE49-F238E27FC236}">
              <a16:creationId xmlns:a16="http://schemas.microsoft.com/office/drawing/2014/main" xmlns="" id="{7111B3F8-3FDB-4A2F-B63A-D23E3FBAE5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08" name="WordArt 1777">
          <a:extLst>
            <a:ext uri="{FF2B5EF4-FFF2-40B4-BE49-F238E27FC236}">
              <a16:creationId xmlns:a16="http://schemas.microsoft.com/office/drawing/2014/main" xmlns="" id="{71745858-8E04-49EE-84CA-0FC31E345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09" name="WordArt 1778">
          <a:extLst>
            <a:ext uri="{FF2B5EF4-FFF2-40B4-BE49-F238E27FC236}">
              <a16:creationId xmlns:a16="http://schemas.microsoft.com/office/drawing/2014/main" xmlns="" id="{6FC358AA-D03A-4660-A3EE-56421F3265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0" name="WordArt 1779">
          <a:extLst>
            <a:ext uri="{FF2B5EF4-FFF2-40B4-BE49-F238E27FC236}">
              <a16:creationId xmlns:a16="http://schemas.microsoft.com/office/drawing/2014/main" xmlns="" id="{1682681C-BCB8-4332-B83D-2E900EB16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1" name="WordArt 1780">
          <a:extLst>
            <a:ext uri="{FF2B5EF4-FFF2-40B4-BE49-F238E27FC236}">
              <a16:creationId xmlns:a16="http://schemas.microsoft.com/office/drawing/2014/main" xmlns="" id="{DCEC3E47-697D-48AA-8A1E-2DF62A1F0B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2" name="WordArt 1781">
          <a:extLst>
            <a:ext uri="{FF2B5EF4-FFF2-40B4-BE49-F238E27FC236}">
              <a16:creationId xmlns:a16="http://schemas.microsoft.com/office/drawing/2014/main" xmlns="" id="{A4D25D85-FCC4-4608-A3C3-9172564C1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3" name="WordArt 1782">
          <a:extLst>
            <a:ext uri="{FF2B5EF4-FFF2-40B4-BE49-F238E27FC236}">
              <a16:creationId xmlns:a16="http://schemas.microsoft.com/office/drawing/2014/main" xmlns="" id="{48EFC032-690A-459C-9D1A-23C0246BF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4" name="WordArt 1783">
          <a:extLst>
            <a:ext uri="{FF2B5EF4-FFF2-40B4-BE49-F238E27FC236}">
              <a16:creationId xmlns:a16="http://schemas.microsoft.com/office/drawing/2014/main" xmlns="" id="{E567F895-D4C5-4C07-A15C-37AFDE518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5" name="WordArt 1784">
          <a:extLst>
            <a:ext uri="{FF2B5EF4-FFF2-40B4-BE49-F238E27FC236}">
              <a16:creationId xmlns:a16="http://schemas.microsoft.com/office/drawing/2014/main" xmlns="" id="{C4292A13-6919-42F6-9D4C-0BA07C4882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6" name="WordArt 1785">
          <a:extLst>
            <a:ext uri="{FF2B5EF4-FFF2-40B4-BE49-F238E27FC236}">
              <a16:creationId xmlns:a16="http://schemas.microsoft.com/office/drawing/2014/main" xmlns="" id="{4F7A9A86-4519-46C6-B64F-50054956F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7" name="WordArt 1786">
          <a:extLst>
            <a:ext uri="{FF2B5EF4-FFF2-40B4-BE49-F238E27FC236}">
              <a16:creationId xmlns:a16="http://schemas.microsoft.com/office/drawing/2014/main" xmlns="" id="{E85CCE3C-0EB9-47BB-A88D-BCEC55F8F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8" name="WordArt 1787">
          <a:extLst>
            <a:ext uri="{FF2B5EF4-FFF2-40B4-BE49-F238E27FC236}">
              <a16:creationId xmlns:a16="http://schemas.microsoft.com/office/drawing/2014/main" xmlns="" id="{0A1BBF80-49AB-448E-85E3-3D9A18569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19" name="WordArt 1788">
          <a:extLst>
            <a:ext uri="{FF2B5EF4-FFF2-40B4-BE49-F238E27FC236}">
              <a16:creationId xmlns:a16="http://schemas.microsoft.com/office/drawing/2014/main" xmlns="" id="{7D17DBBB-DE88-4EFF-A558-C6D921BD64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20" name="WordArt 17">
          <a:extLst>
            <a:ext uri="{FF2B5EF4-FFF2-40B4-BE49-F238E27FC236}">
              <a16:creationId xmlns:a16="http://schemas.microsoft.com/office/drawing/2014/main" xmlns="" id="{AC065A73-B962-452F-B61F-61785AA2BD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21" name="WordArt 18">
          <a:extLst>
            <a:ext uri="{FF2B5EF4-FFF2-40B4-BE49-F238E27FC236}">
              <a16:creationId xmlns:a16="http://schemas.microsoft.com/office/drawing/2014/main" xmlns="" id="{117F6AC2-4769-432A-AF63-89904DCEE2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2" name="WordArt 5">
          <a:extLst>
            <a:ext uri="{FF2B5EF4-FFF2-40B4-BE49-F238E27FC236}">
              <a16:creationId xmlns:a16="http://schemas.microsoft.com/office/drawing/2014/main" xmlns="" id="{2C7586EE-441B-4009-9A8A-079AC7A955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3" name="WordArt 6">
          <a:extLst>
            <a:ext uri="{FF2B5EF4-FFF2-40B4-BE49-F238E27FC236}">
              <a16:creationId xmlns:a16="http://schemas.microsoft.com/office/drawing/2014/main" xmlns="" id="{A401919E-F94F-43E2-98C3-773B94D67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4" name="WordArt 7">
          <a:extLst>
            <a:ext uri="{FF2B5EF4-FFF2-40B4-BE49-F238E27FC236}">
              <a16:creationId xmlns:a16="http://schemas.microsoft.com/office/drawing/2014/main" xmlns="" id="{A371D1F6-3D64-4408-AD50-49D8BC4E1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5" name="WordArt 8">
          <a:extLst>
            <a:ext uri="{FF2B5EF4-FFF2-40B4-BE49-F238E27FC236}">
              <a16:creationId xmlns:a16="http://schemas.microsoft.com/office/drawing/2014/main" xmlns="" id="{F5831242-E15C-4E5C-859C-AD9A9AC40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6" name="WordArt 9">
          <a:extLst>
            <a:ext uri="{FF2B5EF4-FFF2-40B4-BE49-F238E27FC236}">
              <a16:creationId xmlns:a16="http://schemas.microsoft.com/office/drawing/2014/main" xmlns="" id="{DFFE401F-B713-48ED-9132-F4CF9FE6F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7" name="WordArt 10">
          <a:extLst>
            <a:ext uri="{FF2B5EF4-FFF2-40B4-BE49-F238E27FC236}">
              <a16:creationId xmlns:a16="http://schemas.microsoft.com/office/drawing/2014/main" xmlns="" id="{0AB4A23A-53ED-4F89-BC57-9B58E9129D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8" name="WordArt 11">
          <a:extLst>
            <a:ext uri="{FF2B5EF4-FFF2-40B4-BE49-F238E27FC236}">
              <a16:creationId xmlns:a16="http://schemas.microsoft.com/office/drawing/2014/main" xmlns="" id="{D4BA2681-5235-4DA8-B255-92E545EE6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29" name="WordArt 12">
          <a:extLst>
            <a:ext uri="{FF2B5EF4-FFF2-40B4-BE49-F238E27FC236}">
              <a16:creationId xmlns:a16="http://schemas.microsoft.com/office/drawing/2014/main" xmlns="" id="{504F24D8-138F-4D9C-AB90-12C57FAE5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0" name="WordArt 13">
          <a:extLst>
            <a:ext uri="{FF2B5EF4-FFF2-40B4-BE49-F238E27FC236}">
              <a16:creationId xmlns:a16="http://schemas.microsoft.com/office/drawing/2014/main" xmlns="" id="{B6EDDB9D-4B64-4C23-9CB0-32A320FD8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1" name="WordArt 14">
          <a:extLst>
            <a:ext uri="{FF2B5EF4-FFF2-40B4-BE49-F238E27FC236}">
              <a16:creationId xmlns:a16="http://schemas.microsoft.com/office/drawing/2014/main" xmlns="" id="{56AAF3E8-0C42-4BA0-8953-BAEE37538D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32" name="WordArt 17">
          <a:extLst>
            <a:ext uri="{FF2B5EF4-FFF2-40B4-BE49-F238E27FC236}">
              <a16:creationId xmlns:a16="http://schemas.microsoft.com/office/drawing/2014/main" xmlns="" id="{6D858007-DE64-4D29-9C07-EB32F70A3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33" name="WordArt 18">
          <a:extLst>
            <a:ext uri="{FF2B5EF4-FFF2-40B4-BE49-F238E27FC236}">
              <a16:creationId xmlns:a16="http://schemas.microsoft.com/office/drawing/2014/main" xmlns="" id="{8EC41149-B952-4D7E-BC2A-D59463EA7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4" name="WordArt 5">
          <a:extLst>
            <a:ext uri="{FF2B5EF4-FFF2-40B4-BE49-F238E27FC236}">
              <a16:creationId xmlns:a16="http://schemas.microsoft.com/office/drawing/2014/main" xmlns="" id="{8B9B6AB8-6515-4510-B498-BCD504970A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5" name="WordArt 6">
          <a:extLst>
            <a:ext uri="{FF2B5EF4-FFF2-40B4-BE49-F238E27FC236}">
              <a16:creationId xmlns:a16="http://schemas.microsoft.com/office/drawing/2014/main" xmlns="" id="{E399409B-9A26-4399-BE45-2928698D1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6" name="WordArt 7">
          <a:extLst>
            <a:ext uri="{FF2B5EF4-FFF2-40B4-BE49-F238E27FC236}">
              <a16:creationId xmlns:a16="http://schemas.microsoft.com/office/drawing/2014/main" xmlns="" id="{065AB6EE-2383-4197-9B66-5076812BD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7" name="WordArt 8">
          <a:extLst>
            <a:ext uri="{FF2B5EF4-FFF2-40B4-BE49-F238E27FC236}">
              <a16:creationId xmlns:a16="http://schemas.microsoft.com/office/drawing/2014/main" xmlns="" id="{96A7D7D4-9CA7-4C40-824E-241FFEEB3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8" name="WordArt 9">
          <a:extLst>
            <a:ext uri="{FF2B5EF4-FFF2-40B4-BE49-F238E27FC236}">
              <a16:creationId xmlns:a16="http://schemas.microsoft.com/office/drawing/2014/main" xmlns="" id="{A777B7F1-20A5-4345-9926-2C766E87C6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39" name="WordArt 10">
          <a:extLst>
            <a:ext uri="{FF2B5EF4-FFF2-40B4-BE49-F238E27FC236}">
              <a16:creationId xmlns:a16="http://schemas.microsoft.com/office/drawing/2014/main" xmlns="" id="{6BEE904D-B0FE-4D4E-B79C-7EB5188BF7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0" name="WordArt 11">
          <a:extLst>
            <a:ext uri="{FF2B5EF4-FFF2-40B4-BE49-F238E27FC236}">
              <a16:creationId xmlns:a16="http://schemas.microsoft.com/office/drawing/2014/main" xmlns="" id="{CA767B93-3D23-4698-A2EF-C160103B1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1" name="WordArt 12">
          <a:extLst>
            <a:ext uri="{FF2B5EF4-FFF2-40B4-BE49-F238E27FC236}">
              <a16:creationId xmlns:a16="http://schemas.microsoft.com/office/drawing/2014/main" xmlns="" id="{3FC9BC4A-08EA-438B-908C-695F96991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2" name="WordArt 13">
          <a:extLst>
            <a:ext uri="{FF2B5EF4-FFF2-40B4-BE49-F238E27FC236}">
              <a16:creationId xmlns:a16="http://schemas.microsoft.com/office/drawing/2014/main" xmlns="" id="{3F2B2F64-2546-42CD-8BC8-064223B93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3" name="WordArt 14">
          <a:extLst>
            <a:ext uri="{FF2B5EF4-FFF2-40B4-BE49-F238E27FC236}">
              <a16:creationId xmlns:a16="http://schemas.microsoft.com/office/drawing/2014/main" xmlns="" id="{CBDD6397-966F-4CEF-9F8E-FFFA9778E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44" name="WordArt 17">
          <a:extLst>
            <a:ext uri="{FF2B5EF4-FFF2-40B4-BE49-F238E27FC236}">
              <a16:creationId xmlns:a16="http://schemas.microsoft.com/office/drawing/2014/main" xmlns="" id="{CB184CD6-F441-4B9D-A8A5-FC919225E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45" name="WordArt 18">
          <a:extLst>
            <a:ext uri="{FF2B5EF4-FFF2-40B4-BE49-F238E27FC236}">
              <a16:creationId xmlns:a16="http://schemas.microsoft.com/office/drawing/2014/main" xmlns="" id="{E67F4A97-508C-4D0D-8927-E2A3F646C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6" name="WordArt 5">
          <a:extLst>
            <a:ext uri="{FF2B5EF4-FFF2-40B4-BE49-F238E27FC236}">
              <a16:creationId xmlns:a16="http://schemas.microsoft.com/office/drawing/2014/main" xmlns="" id="{34BBBE55-FBD1-4592-96B7-5124E4D874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7" name="WordArt 6">
          <a:extLst>
            <a:ext uri="{FF2B5EF4-FFF2-40B4-BE49-F238E27FC236}">
              <a16:creationId xmlns:a16="http://schemas.microsoft.com/office/drawing/2014/main" xmlns="" id="{F5A476B9-2FC0-4757-A0C8-BBA6538DE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8" name="WordArt 7">
          <a:extLst>
            <a:ext uri="{FF2B5EF4-FFF2-40B4-BE49-F238E27FC236}">
              <a16:creationId xmlns:a16="http://schemas.microsoft.com/office/drawing/2014/main" xmlns="" id="{B39644BA-F227-4F77-A877-45E9EE5964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49" name="WordArt 8">
          <a:extLst>
            <a:ext uri="{FF2B5EF4-FFF2-40B4-BE49-F238E27FC236}">
              <a16:creationId xmlns:a16="http://schemas.microsoft.com/office/drawing/2014/main" xmlns="" id="{ED3552D7-1553-4FDD-B7B7-7DCED8B32E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0" name="WordArt 9">
          <a:extLst>
            <a:ext uri="{FF2B5EF4-FFF2-40B4-BE49-F238E27FC236}">
              <a16:creationId xmlns:a16="http://schemas.microsoft.com/office/drawing/2014/main" xmlns="" id="{51D4523C-CEE5-4708-B806-5F7D932AF7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1" name="WordArt 10">
          <a:extLst>
            <a:ext uri="{FF2B5EF4-FFF2-40B4-BE49-F238E27FC236}">
              <a16:creationId xmlns:a16="http://schemas.microsoft.com/office/drawing/2014/main" xmlns="" id="{8C30F691-1F09-4E4D-8FE3-08B0E1C11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2" name="WordArt 11">
          <a:extLst>
            <a:ext uri="{FF2B5EF4-FFF2-40B4-BE49-F238E27FC236}">
              <a16:creationId xmlns:a16="http://schemas.microsoft.com/office/drawing/2014/main" xmlns="" id="{B0DA2A91-C21F-4551-80DD-E6C1AEDD3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3" name="WordArt 12">
          <a:extLst>
            <a:ext uri="{FF2B5EF4-FFF2-40B4-BE49-F238E27FC236}">
              <a16:creationId xmlns:a16="http://schemas.microsoft.com/office/drawing/2014/main" xmlns="" id="{DCD4513B-99D0-4772-BF26-6554514C5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4" name="WordArt 13">
          <a:extLst>
            <a:ext uri="{FF2B5EF4-FFF2-40B4-BE49-F238E27FC236}">
              <a16:creationId xmlns:a16="http://schemas.microsoft.com/office/drawing/2014/main" xmlns="" id="{C9E3A3C7-9B0F-4E8B-8319-CD043E837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5" name="WordArt 14">
          <a:extLst>
            <a:ext uri="{FF2B5EF4-FFF2-40B4-BE49-F238E27FC236}">
              <a16:creationId xmlns:a16="http://schemas.microsoft.com/office/drawing/2014/main" xmlns="" id="{FB0B2830-9666-4988-966D-843A4F8364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56" name="WordArt 1729">
          <a:extLst>
            <a:ext uri="{FF2B5EF4-FFF2-40B4-BE49-F238E27FC236}">
              <a16:creationId xmlns:a16="http://schemas.microsoft.com/office/drawing/2014/main" xmlns="" id="{A62E5206-C94F-41A8-B085-4C36D4E30A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57" name="WordArt 1730">
          <a:extLst>
            <a:ext uri="{FF2B5EF4-FFF2-40B4-BE49-F238E27FC236}">
              <a16:creationId xmlns:a16="http://schemas.microsoft.com/office/drawing/2014/main" xmlns="" id="{CAD2489E-C90D-4260-8E3C-9BA7E7DF4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8" name="WordArt 1731">
          <a:extLst>
            <a:ext uri="{FF2B5EF4-FFF2-40B4-BE49-F238E27FC236}">
              <a16:creationId xmlns:a16="http://schemas.microsoft.com/office/drawing/2014/main" xmlns="" id="{5CF21EDA-65F3-491E-A371-C6DB30AF7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59" name="WordArt 1732">
          <a:extLst>
            <a:ext uri="{FF2B5EF4-FFF2-40B4-BE49-F238E27FC236}">
              <a16:creationId xmlns:a16="http://schemas.microsoft.com/office/drawing/2014/main" xmlns="" id="{06D0506C-E803-42CF-9D81-2B7AF33D7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0" name="WordArt 1733">
          <a:extLst>
            <a:ext uri="{FF2B5EF4-FFF2-40B4-BE49-F238E27FC236}">
              <a16:creationId xmlns:a16="http://schemas.microsoft.com/office/drawing/2014/main" xmlns="" id="{CBEE7E98-7FCB-416D-9A1D-F6E370EF5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1" name="WordArt 1734">
          <a:extLst>
            <a:ext uri="{FF2B5EF4-FFF2-40B4-BE49-F238E27FC236}">
              <a16:creationId xmlns:a16="http://schemas.microsoft.com/office/drawing/2014/main" xmlns="" id="{083B6B93-D791-4FFE-AD7C-98B6605020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2" name="WordArt 1735">
          <a:extLst>
            <a:ext uri="{FF2B5EF4-FFF2-40B4-BE49-F238E27FC236}">
              <a16:creationId xmlns:a16="http://schemas.microsoft.com/office/drawing/2014/main" xmlns="" id="{B5755558-BDE1-4791-9C11-311C8801C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3" name="WordArt 1736">
          <a:extLst>
            <a:ext uri="{FF2B5EF4-FFF2-40B4-BE49-F238E27FC236}">
              <a16:creationId xmlns:a16="http://schemas.microsoft.com/office/drawing/2014/main" xmlns="" id="{011CFB63-5508-4131-81BB-5933627A6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4" name="WordArt 1737">
          <a:extLst>
            <a:ext uri="{FF2B5EF4-FFF2-40B4-BE49-F238E27FC236}">
              <a16:creationId xmlns:a16="http://schemas.microsoft.com/office/drawing/2014/main" xmlns="" id="{E67BA0C4-DEFD-4AE2-96D6-7F21A4891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5" name="WordArt 1738">
          <a:extLst>
            <a:ext uri="{FF2B5EF4-FFF2-40B4-BE49-F238E27FC236}">
              <a16:creationId xmlns:a16="http://schemas.microsoft.com/office/drawing/2014/main" xmlns="" id="{C07EDFC7-48EB-42F5-951F-A2AA1B9E74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6" name="WordArt 1739">
          <a:extLst>
            <a:ext uri="{FF2B5EF4-FFF2-40B4-BE49-F238E27FC236}">
              <a16:creationId xmlns:a16="http://schemas.microsoft.com/office/drawing/2014/main" xmlns="" id="{A8444120-C934-4953-88AD-F91B82073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67" name="WordArt 1740">
          <a:extLst>
            <a:ext uri="{FF2B5EF4-FFF2-40B4-BE49-F238E27FC236}">
              <a16:creationId xmlns:a16="http://schemas.microsoft.com/office/drawing/2014/main" xmlns="" id="{9A1C84DE-AB9D-4C26-B177-DCAB1F376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68" name="WordArt 1753">
          <a:extLst>
            <a:ext uri="{FF2B5EF4-FFF2-40B4-BE49-F238E27FC236}">
              <a16:creationId xmlns:a16="http://schemas.microsoft.com/office/drawing/2014/main" xmlns="" id="{86B61002-864D-4B1A-98D5-9084FD2C0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69" name="WordArt 1754">
          <a:extLst>
            <a:ext uri="{FF2B5EF4-FFF2-40B4-BE49-F238E27FC236}">
              <a16:creationId xmlns:a16="http://schemas.microsoft.com/office/drawing/2014/main" xmlns="" id="{C0F2A70D-D50A-46CE-A10E-28916C524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0" name="WordArt 1755">
          <a:extLst>
            <a:ext uri="{FF2B5EF4-FFF2-40B4-BE49-F238E27FC236}">
              <a16:creationId xmlns:a16="http://schemas.microsoft.com/office/drawing/2014/main" xmlns="" id="{266295CB-9EE7-46BB-9F58-B0C8DF6EF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1" name="WordArt 1756">
          <a:extLst>
            <a:ext uri="{FF2B5EF4-FFF2-40B4-BE49-F238E27FC236}">
              <a16:creationId xmlns:a16="http://schemas.microsoft.com/office/drawing/2014/main" xmlns="" id="{EF3B1E3E-97D3-4E32-8021-76578E60BB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2" name="WordArt 1757">
          <a:extLst>
            <a:ext uri="{FF2B5EF4-FFF2-40B4-BE49-F238E27FC236}">
              <a16:creationId xmlns:a16="http://schemas.microsoft.com/office/drawing/2014/main" xmlns="" id="{B94F8DAB-4D0F-4FCE-9B59-1560801AF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3" name="WordArt 1758">
          <a:extLst>
            <a:ext uri="{FF2B5EF4-FFF2-40B4-BE49-F238E27FC236}">
              <a16:creationId xmlns:a16="http://schemas.microsoft.com/office/drawing/2014/main" xmlns="" id="{3B6D8BDD-F440-4315-BBE5-1B149D337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4" name="WordArt 1759">
          <a:extLst>
            <a:ext uri="{FF2B5EF4-FFF2-40B4-BE49-F238E27FC236}">
              <a16:creationId xmlns:a16="http://schemas.microsoft.com/office/drawing/2014/main" xmlns="" id="{D0BB4520-51B0-48D3-B28D-C37C1DC10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5" name="WordArt 1760">
          <a:extLst>
            <a:ext uri="{FF2B5EF4-FFF2-40B4-BE49-F238E27FC236}">
              <a16:creationId xmlns:a16="http://schemas.microsoft.com/office/drawing/2014/main" xmlns="" id="{BF3FDA77-4A1A-4E1C-91FB-FBAB77DF8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6" name="WordArt 1761">
          <a:extLst>
            <a:ext uri="{FF2B5EF4-FFF2-40B4-BE49-F238E27FC236}">
              <a16:creationId xmlns:a16="http://schemas.microsoft.com/office/drawing/2014/main" xmlns="" id="{DDD8D8A5-C07D-4956-8AE9-5C0BAFD2B1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7" name="WordArt 1762">
          <a:extLst>
            <a:ext uri="{FF2B5EF4-FFF2-40B4-BE49-F238E27FC236}">
              <a16:creationId xmlns:a16="http://schemas.microsoft.com/office/drawing/2014/main" xmlns="" id="{134345A3-5D37-4EE9-BCB2-0ACE00596E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8" name="WordArt 1763">
          <a:extLst>
            <a:ext uri="{FF2B5EF4-FFF2-40B4-BE49-F238E27FC236}">
              <a16:creationId xmlns:a16="http://schemas.microsoft.com/office/drawing/2014/main" xmlns="" id="{9E863890-5A62-42E3-A5DF-7874CE1BD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79" name="WordArt 1764">
          <a:extLst>
            <a:ext uri="{FF2B5EF4-FFF2-40B4-BE49-F238E27FC236}">
              <a16:creationId xmlns:a16="http://schemas.microsoft.com/office/drawing/2014/main" xmlns="" id="{E43CF8A7-3EF0-4705-9B6C-FE883A731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80" name="WordArt 1777">
          <a:extLst>
            <a:ext uri="{FF2B5EF4-FFF2-40B4-BE49-F238E27FC236}">
              <a16:creationId xmlns:a16="http://schemas.microsoft.com/office/drawing/2014/main" xmlns="" id="{D1DCA8B6-68D9-4737-B76B-DBD62587A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81" name="WordArt 1778">
          <a:extLst>
            <a:ext uri="{FF2B5EF4-FFF2-40B4-BE49-F238E27FC236}">
              <a16:creationId xmlns:a16="http://schemas.microsoft.com/office/drawing/2014/main" xmlns="" id="{D87B07B7-8615-45DB-A55B-EA2E6B5949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2" name="WordArt 1779">
          <a:extLst>
            <a:ext uri="{FF2B5EF4-FFF2-40B4-BE49-F238E27FC236}">
              <a16:creationId xmlns:a16="http://schemas.microsoft.com/office/drawing/2014/main" xmlns="" id="{43EF2E88-D911-4B27-813E-786AEC7D9B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3" name="WordArt 1780">
          <a:extLst>
            <a:ext uri="{FF2B5EF4-FFF2-40B4-BE49-F238E27FC236}">
              <a16:creationId xmlns:a16="http://schemas.microsoft.com/office/drawing/2014/main" xmlns="" id="{B4627B3C-BCE2-42BF-9D36-58B078FEF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4" name="WordArt 1781">
          <a:extLst>
            <a:ext uri="{FF2B5EF4-FFF2-40B4-BE49-F238E27FC236}">
              <a16:creationId xmlns:a16="http://schemas.microsoft.com/office/drawing/2014/main" xmlns="" id="{51B19505-3B67-4214-9CFA-F75878FC94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5" name="WordArt 1782">
          <a:extLst>
            <a:ext uri="{FF2B5EF4-FFF2-40B4-BE49-F238E27FC236}">
              <a16:creationId xmlns:a16="http://schemas.microsoft.com/office/drawing/2014/main" xmlns="" id="{799AD434-44AA-4061-920D-62C4CC8362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6" name="WordArt 1783">
          <a:extLst>
            <a:ext uri="{FF2B5EF4-FFF2-40B4-BE49-F238E27FC236}">
              <a16:creationId xmlns:a16="http://schemas.microsoft.com/office/drawing/2014/main" xmlns="" id="{6C1DD7BF-1C33-4D0B-A039-76C8075A4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7" name="WordArt 1784">
          <a:extLst>
            <a:ext uri="{FF2B5EF4-FFF2-40B4-BE49-F238E27FC236}">
              <a16:creationId xmlns:a16="http://schemas.microsoft.com/office/drawing/2014/main" xmlns="" id="{4C0178F3-068E-439A-8CAB-E87AB547B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8" name="WordArt 1785">
          <a:extLst>
            <a:ext uri="{FF2B5EF4-FFF2-40B4-BE49-F238E27FC236}">
              <a16:creationId xmlns:a16="http://schemas.microsoft.com/office/drawing/2014/main" xmlns="" id="{D7EEDA0C-9118-403A-B7E6-0DC952CA4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89" name="WordArt 1786">
          <a:extLst>
            <a:ext uri="{FF2B5EF4-FFF2-40B4-BE49-F238E27FC236}">
              <a16:creationId xmlns:a16="http://schemas.microsoft.com/office/drawing/2014/main" xmlns="" id="{05DF12DF-926E-47A9-8783-FB51DFB78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0" name="WordArt 1787">
          <a:extLst>
            <a:ext uri="{FF2B5EF4-FFF2-40B4-BE49-F238E27FC236}">
              <a16:creationId xmlns:a16="http://schemas.microsoft.com/office/drawing/2014/main" xmlns="" id="{FD4D3C06-0ECA-403B-A923-2888F65ABB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1" name="WordArt 1788">
          <a:extLst>
            <a:ext uri="{FF2B5EF4-FFF2-40B4-BE49-F238E27FC236}">
              <a16:creationId xmlns:a16="http://schemas.microsoft.com/office/drawing/2014/main" xmlns="" id="{5F61FAA4-CF28-410A-809E-B285C55938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92" name="WordArt 17">
          <a:extLst>
            <a:ext uri="{FF2B5EF4-FFF2-40B4-BE49-F238E27FC236}">
              <a16:creationId xmlns:a16="http://schemas.microsoft.com/office/drawing/2014/main" xmlns="" id="{BEF11765-BB11-46AB-8869-199F663C1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693" name="WordArt 18">
          <a:extLst>
            <a:ext uri="{FF2B5EF4-FFF2-40B4-BE49-F238E27FC236}">
              <a16:creationId xmlns:a16="http://schemas.microsoft.com/office/drawing/2014/main" xmlns="" id="{429F03BD-3807-41FE-8EA5-0D5CAB9657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4" name="WordArt 5">
          <a:extLst>
            <a:ext uri="{FF2B5EF4-FFF2-40B4-BE49-F238E27FC236}">
              <a16:creationId xmlns:a16="http://schemas.microsoft.com/office/drawing/2014/main" xmlns="" id="{7AEDF2EC-F97E-4153-AD65-31A7E7FBB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5" name="WordArt 6">
          <a:extLst>
            <a:ext uri="{FF2B5EF4-FFF2-40B4-BE49-F238E27FC236}">
              <a16:creationId xmlns:a16="http://schemas.microsoft.com/office/drawing/2014/main" xmlns="" id="{5C3CEE9A-9298-4F21-96AF-3E59879132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6" name="WordArt 7">
          <a:extLst>
            <a:ext uri="{FF2B5EF4-FFF2-40B4-BE49-F238E27FC236}">
              <a16:creationId xmlns:a16="http://schemas.microsoft.com/office/drawing/2014/main" xmlns="" id="{AB8179A5-D700-492A-8DAF-11435DDF4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7" name="WordArt 8">
          <a:extLst>
            <a:ext uri="{FF2B5EF4-FFF2-40B4-BE49-F238E27FC236}">
              <a16:creationId xmlns:a16="http://schemas.microsoft.com/office/drawing/2014/main" xmlns="" id="{4C319A07-AED4-467C-A4BD-264E83691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xmlns="" id="{5D347DB0-AF2B-4374-9CCE-3B52C9D28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699" name="WordArt 10">
          <a:extLst>
            <a:ext uri="{FF2B5EF4-FFF2-40B4-BE49-F238E27FC236}">
              <a16:creationId xmlns:a16="http://schemas.microsoft.com/office/drawing/2014/main" xmlns="" id="{E7FB7E72-A872-48FE-948F-691ADDC7D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0" name="WordArt 11">
          <a:extLst>
            <a:ext uri="{FF2B5EF4-FFF2-40B4-BE49-F238E27FC236}">
              <a16:creationId xmlns:a16="http://schemas.microsoft.com/office/drawing/2014/main" xmlns="" id="{B14600AE-0B7E-40C3-B313-E0F6C28D2D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1" name="WordArt 12">
          <a:extLst>
            <a:ext uri="{FF2B5EF4-FFF2-40B4-BE49-F238E27FC236}">
              <a16:creationId xmlns:a16="http://schemas.microsoft.com/office/drawing/2014/main" xmlns="" id="{3340BFCA-629D-4308-A8F6-6A33EA2F99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2" name="WordArt 13">
          <a:extLst>
            <a:ext uri="{FF2B5EF4-FFF2-40B4-BE49-F238E27FC236}">
              <a16:creationId xmlns:a16="http://schemas.microsoft.com/office/drawing/2014/main" xmlns="" id="{1C2886BC-D10D-4345-B748-57D557A191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3" name="WordArt 14">
          <a:extLst>
            <a:ext uri="{FF2B5EF4-FFF2-40B4-BE49-F238E27FC236}">
              <a16:creationId xmlns:a16="http://schemas.microsoft.com/office/drawing/2014/main" xmlns="" id="{22B4C308-88FD-49EF-A6F3-3DBE6ECF3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04" name="WordArt 17">
          <a:extLst>
            <a:ext uri="{FF2B5EF4-FFF2-40B4-BE49-F238E27FC236}">
              <a16:creationId xmlns:a16="http://schemas.microsoft.com/office/drawing/2014/main" xmlns="" id="{15596C3D-04E3-4E19-AD85-C741C0C1F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05" name="WordArt 18">
          <a:extLst>
            <a:ext uri="{FF2B5EF4-FFF2-40B4-BE49-F238E27FC236}">
              <a16:creationId xmlns:a16="http://schemas.microsoft.com/office/drawing/2014/main" xmlns="" id="{9E122F24-B7AA-4BA0-BC3E-E3DEFA776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6" name="WordArt 5">
          <a:extLst>
            <a:ext uri="{FF2B5EF4-FFF2-40B4-BE49-F238E27FC236}">
              <a16:creationId xmlns:a16="http://schemas.microsoft.com/office/drawing/2014/main" xmlns="" id="{374C413A-2343-4B6A-AC22-919BF20D0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7" name="WordArt 6">
          <a:extLst>
            <a:ext uri="{FF2B5EF4-FFF2-40B4-BE49-F238E27FC236}">
              <a16:creationId xmlns:a16="http://schemas.microsoft.com/office/drawing/2014/main" xmlns="" id="{FBA30B88-0BB2-4A66-933E-8ECDB5A566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8" name="WordArt 7">
          <a:extLst>
            <a:ext uri="{FF2B5EF4-FFF2-40B4-BE49-F238E27FC236}">
              <a16:creationId xmlns:a16="http://schemas.microsoft.com/office/drawing/2014/main" xmlns="" id="{01C96BFE-D0FB-41E6-B05A-868E2583D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09" name="WordArt 8">
          <a:extLst>
            <a:ext uri="{FF2B5EF4-FFF2-40B4-BE49-F238E27FC236}">
              <a16:creationId xmlns:a16="http://schemas.microsoft.com/office/drawing/2014/main" xmlns="" id="{BB065F34-63C5-438F-B421-9E1984717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xmlns="" id="{1FF50F81-2D2F-46BE-85B4-E9F0D9680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1" name="WordArt 10">
          <a:extLst>
            <a:ext uri="{FF2B5EF4-FFF2-40B4-BE49-F238E27FC236}">
              <a16:creationId xmlns:a16="http://schemas.microsoft.com/office/drawing/2014/main" xmlns="" id="{6C36359B-102A-435B-A265-BB398BFFCA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2" name="WordArt 11">
          <a:extLst>
            <a:ext uri="{FF2B5EF4-FFF2-40B4-BE49-F238E27FC236}">
              <a16:creationId xmlns:a16="http://schemas.microsoft.com/office/drawing/2014/main" xmlns="" id="{1688A155-3265-4017-92BC-FDE3E4497A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3" name="WordArt 12">
          <a:extLst>
            <a:ext uri="{FF2B5EF4-FFF2-40B4-BE49-F238E27FC236}">
              <a16:creationId xmlns:a16="http://schemas.microsoft.com/office/drawing/2014/main" xmlns="" id="{5B152CE3-5CB2-4A82-B9B6-98DC0BCC6D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4" name="WordArt 13">
          <a:extLst>
            <a:ext uri="{FF2B5EF4-FFF2-40B4-BE49-F238E27FC236}">
              <a16:creationId xmlns:a16="http://schemas.microsoft.com/office/drawing/2014/main" xmlns="" id="{9BB48AC6-10BD-4FDC-91F6-72C4FD2B0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5" name="WordArt 14">
          <a:extLst>
            <a:ext uri="{FF2B5EF4-FFF2-40B4-BE49-F238E27FC236}">
              <a16:creationId xmlns:a16="http://schemas.microsoft.com/office/drawing/2014/main" xmlns="" id="{AA69CA53-B3AB-49DD-8F27-379C8A2BF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16" name="WordArt 17">
          <a:extLst>
            <a:ext uri="{FF2B5EF4-FFF2-40B4-BE49-F238E27FC236}">
              <a16:creationId xmlns:a16="http://schemas.microsoft.com/office/drawing/2014/main" xmlns="" id="{33FFA7F7-BF57-47AF-A7BE-75D426EA0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17" name="WordArt 18">
          <a:extLst>
            <a:ext uri="{FF2B5EF4-FFF2-40B4-BE49-F238E27FC236}">
              <a16:creationId xmlns:a16="http://schemas.microsoft.com/office/drawing/2014/main" xmlns="" id="{1C11B895-E323-4E1F-BB05-F1803A10F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8" name="WordArt 5">
          <a:extLst>
            <a:ext uri="{FF2B5EF4-FFF2-40B4-BE49-F238E27FC236}">
              <a16:creationId xmlns:a16="http://schemas.microsoft.com/office/drawing/2014/main" xmlns="" id="{2DB60F9E-0EF7-4979-853E-081119B62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19" name="WordArt 6">
          <a:extLst>
            <a:ext uri="{FF2B5EF4-FFF2-40B4-BE49-F238E27FC236}">
              <a16:creationId xmlns:a16="http://schemas.microsoft.com/office/drawing/2014/main" xmlns="" id="{D107FC89-330A-4395-B74B-AC13F41C3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0" name="WordArt 7">
          <a:extLst>
            <a:ext uri="{FF2B5EF4-FFF2-40B4-BE49-F238E27FC236}">
              <a16:creationId xmlns:a16="http://schemas.microsoft.com/office/drawing/2014/main" xmlns="" id="{FEC5542C-2063-4151-8A23-CBB6095D76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1" name="WordArt 8">
          <a:extLst>
            <a:ext uri="{FF2B5EF4-FFF2-40B4-BE49-F238E27FC236}">
              <a16:creationId xmlns:a16="http://schemas.microsoft.com/office/drawing/2014/main" xmlns="" id="{3148D351-0D21-4DC8-8234-561105FCD0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xmlns="" id="{017450DF-61A7-45E4-A04B-35F111C3A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3" name="WordArt 10">
          <a:extLst>
            <a:ext uri="{FF2B5EF4-FFF2-40B4-BE49-F238E27FC236}">
              <a16:creationId xmlns:a16="http://schemas.microsoft.com/office/drawing/2014/main" xmlns="" id="{DBE7BE9F-8C69-42AD-BDB5-C6DFDE001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4" name="WordArt 11">
          <a:extLst>
            <a:ext uri="{FF2B5EF4-FFF2-40B4-BE49-F238E27FC236}">
              <a16:creationId xmlns:a16="http://schemas.microsoft.com/office/drawing/2014/main" xmlns="" id="{8FD8E891-0DFB-427A-9227-6FF3BF850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5" name="WordArt 12">
          <a:extLst>
            <a:ext uri="{FF2B5EF4-FFF2-40B4-BE49-F238E27FC236}">
              <a16:creationId xmlns:a16="http://schemas.microsoft.com/office/drawing/2014/main" xmlns="" id="{FE901FD5-7C6E-4ECF-9F3D-C75EB93F04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6" name="WordArt 13">
          <a:extLst>
            <a:ext uri="{FF2B5EF4-FFF2-40B4-BE49-F238E27FC236}">
              <a16:creationId xmlns:a16="http://schemas.microsoft.com/office/drawing/2014/main" xmlns="" id="{F5BCEF4F-5EFB-40EC-8830-3E7019249B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27" name="WordArt 14">
          <a:extLst>
            <a:ext uri="{FF2B5EF4-FFF2-40B4-BE49-F238E27FC236}">
              <a16:creationId xmlns:a16="http://schemas.microsoft.com/office/drawing/2014/main" xmlns="" id="{59CF5AD3-F6CC-4F7A-BACC-3F1FBFD0E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28" name="WordArt 1729">
          <a:extLst>
            <a:ext uri="{FF2B5EF4-FFF2-40B4-BE49-F238E27FC236}">
              <a16:creationId xmlns:a16="http://schemas.microsoft.com/office/drawing/2014/main" xmlns="" id="{64402C94-9DC0-4CDB-8243-80B19515B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29" name="WordArt 1730">
          <a:extLst>
            <a:ext uri="{FF2B5EF4-FFF2-40B4-BE49-F238E27FC236}">
              <a16:creationId xmlns:a16="http://schemas.microsoft.com/office/drawing/2014/main" xmlns="" id="{7D73F8B6-A54E-480B-AF07-53D93CFE2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0" name="WordArt 1731">
          <a:extLst>
            <a:ext uri="{FF2B5EF4-FFF2-40B4-BE49-F238E27FC236}">
              <a16:creationId xmlns:a16="http://schemas.microsoft.com/office/drawing/2014/main" xmlns="" id="{1092855C-87DE-4E53-92DE-DC319FC46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1" name="WordArt 1732">
          <a:extLst>
            <a:ext uri="{FF2B5EF4-FFF2-40B4-BE49-F238E27FC236}">
              <a16:creationId xmlns:a16="http://schemas.microsoft.com/office/drawing/2014/main" xmlns="" id="{B8A61F4F-8DD5-4FAE-92BE-04DE7CEBA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2" name="WordArt 1733">
          <a:extLst>
            <a:ext uri="{FF2B5EF4-FFF2-40B4-BE49-F238E27FC236}">
              <a16:creationId xmlns:a16="http://schemas.microsoft.com/office/drawing/2014/main" xmlns="" id="{EBBDEE1F-3156-446E-8F70-6DB48F631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3" name="WordArt 1734">
          <a:extLst>
            <a:ext uri="{FF2B5EF4-FFF2-40B4-BE49-F238E27FC236}">
              <a16:creationId xmlns:a16="http://schemas.microsoft.com/office/drawing/2014/main" xmlns="" id="{CFC5A9F4-DCC3-40D8-AF55-C7A961E46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4" name="WordArt 1735">
          <a:extLst>
            <a:ext uri="{FF2B5EF4-FFF2-40B4-BE49-F238E27FC236}">
              <a16:creationId xmlns:a16="http://schemas.microsoft.com/office/drawing/2014/main" xmlns="" id="{67987BF8-C236-4FF4-8FA3-9AB34F977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5" name="WordArt 1736">
          <a:extLst>
            <a:ext uri="{FF2B5EF4-FFF2-40B4-BE49-F238E27FC236}">
              <a16:creationId xmlns:a16="http://schemas.microsoft.com/office/drawing/2014/main" xmlns="" id="{C4591B09-93CB-4C29-A887-BA44D1841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6" name="WordArt 1737">
          <a:extLst>
            <a:ext uri="{FF2B5EF4-FFF2-40B4-BE49-F238E27FC236}">
              <a16:creationId xmlns:a16="http://schemas.microsoft.com/office/drawing/2014/main" xmlns="" id="{71C10712-E15D-4075-9732-EB07E7BDBA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7" name="WordArt 1738">
          <a:extLst>
            <a:ext uri="{FF2B5EF4-FFF2-40B4-BE49-F238E27FC236}">
              <a16:creationId xmlns:a16="http://schemas.microsoft.com/office/drawing/2014/main" xmlns="" id="{2C9DAC61-7117-4B84-B762-97B8770236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8" name="WordArt 1739">
          <a:extLst>
            <a:ext uri="{FF2B5EF4-FFF2-40B4-BE49-F238E27FC236}">
              <a16:creationId xmlns:a16="http://schemas.microsoft.com/office/drawing/2014/main" xmlns="" id="{19CE4ED0-83C9-461F-B7C2-BDBDF9519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39" name="WordArt 1740">
          <a:extLst>
            <a:ext uri="{FF2B5EF4-FFF2-40B4-BE49-F238E27FC236}">
              <a16:creationId xmlns:a16="http://schemas.microsoft.com/office/drawing/2014/main" xmlns="" id="{97236C2E-EA83-46F8-ABA3-A1347B1121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40" name="WordArt 1753">
          <a:extLst>
            <a:ext uri="{FF2B5EF4-FFF2-40B4-BE49-F238E27FC236}">
              <a16:creationId xmlns:a16="http://schemas.microsoft.com/office/drawing/2014/main" xmlns="" id="{E76ED953-076E-4259-8868-2BD54E256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41" name="WordArt 1754">
          <a:extLst>
            <a:ext uri="{FF2B5EF4-FFF2-40B4-BE49-F238E27FC236}">
              <a16:creationId xmlns:a16="http://schemas.microsoft.com/office/drawing/2014/main" xmlns="" id="{BFB33294-08C6-48D1-B9A1-51B89D2EB1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2" name="WordArt 1755">
          <a:extLst>
            <a:ext uri="{FF2B5EF4-FFF2-40B4-BE49-F238E27FC236}">
              <a16:creationId xmlns:a16="http://schemas.microsoft.com/office/drawing/2014/main" xmlns="" id="{2A9B6BAE-7631-4CFF-9E97-7CF768FF88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3" name="WordArt 1756">
          <a:extLst>
            <a:ext uri="{FF2B5EF4-FFF2-40B4-BE49-F238E27FC236}">
              <a16:creationId xmlns:a16="http://schemas.microsoft.com/office/drawing/2014/main" xmlns="" id="{F2181A9A-79AF-4694-A88B-FDEC52F5E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4" name="WordArt 1757">
          <a:extLst>
            <a:ext uri="{FF2B5EF4-FFF2-40B4-BE49-F238E27FC236}">
              <a16:creationId xmlns:a16="http://schemas.microsoft.com/office/drawing/2014/main" xmlns="" id="{AF7CCCAD-0456-4362-8D16-D4CE9C4638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5" name="WordArt 1758">
          <a:extLst>
            <a:ext uri="{FF2B5EF4-FFF2-40B4-BE49-F238E27FC236}">
              <a16:creationId xmlns:a16="http://schemas.microsoft.com/office/drawing/2014/main" xmlns="" id="{F3230163-1D83-4589-8237-1D982A3F7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6" name="WordArt 1759">
          <a:extLst>
            <a:ext uri="{FF2B5EF4-FFF2-40B4-BE49-F238E27FC236}">
              <a16:creationId xmlns:a16="http://schemas.microsoft.com/office/drawing/2014/main" xmlns="" id="{8D4DB9E6-66C6-46F9-8EDE-852592625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7" name="WordArt 1760">
          <a:extLst>
            <a:ext uri="{FF2B5EF4-FFF2-40B4-BE49-F238E27FC236}">
              <a16:creationId xmlns:a16="http://schemas.microsoft.com/office/drawing/2014/main" xmlns="" id="{926259EE-4DB6-465C-8447-1DF886C76C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8" name="WordArt 1761">
          <a:extLst>
            <a:ext uri="{FF2B5EF4-FFF2-40B4-BE49-F238E27FC236}">
              <a16:creationId xmlns:a16="http://schemas.microsoft.com/office/drawing/2014/main" xmlns="" id="{8EBB8AA5-E5F1-4CFB-81E6-92415017C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49" name="WordArt 1762">
          <a:extLst>
            <a:ext uri="{FF2B5EF4-FFF2-40B4-BE49-F238E27FC236}">
              <a16:creationId xmlns:a16="http://schemas.microsoft.com/office/drawing/2014/main" xmlns="" id="{4718D97B-DB0C-44FE-BEC7-C49BDDB92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0" name="WordArt 1763">
          <a:extLst>
            <a:ext uri="{FF2B5EF4-FFF2-40B4-BE49-F238E27FC236}">
              <a16:creationId xmlns:a16="http://schemas.microsoft.com/office/drawing/2014/main" xmlns="" id="{1755AA7C-2EE2-4B3E-960E-1E994504C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1" name="WordArt 1764">
          <a:extLst>
            <a:ext uri="{FF2B5EF4-FFF2-40B4-BE49-F238E27FC236}">
              <a16:creationId xmlns:a16="http://schemas.microsoft.com/office/drawing/2014/main" xmlns="" id="{D61B7E7F-7040-49CA-854C-2930FA7FE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52" name="WordArt 1777">
          <a:extLst>
            <a:ext uri="{FF2B5EF4-FFF2-40B4-BE49-F238E27FC236}">
              <a16:creationId xmlns:a16="http://schemas.microsoft.com/office/drawing/2014/main" xmlns="" id="{58B952F0-9486-48DE-AC42-E28E8E324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53" name="WordArt 1778">
          <a:extLst>
            <a:ext uri="{FF2B5EF4-FFF2-40B4-BE49-F238E27FC236}">
              <a16:creationId xmlns:a16="http://schemas.microsoft.com/office/drawing/2014/main" xmlns="" id="{4CCEDC1F-525B-48C4-B831-FED808A3E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4" name="WordArt 1779">
          <a:extLst>
            <a:ext uri="{FF2B5EF4-FFF2-40B4-BE49-F238E27FC236}">
              <a16:creationId xmlns:a16="http://schemas.microsoft.com/office/drawing/2014/main" xmlns="" id="{F63A86AE-2AE2-4863-9C29-5116A1092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5" name="WordArt 1780">
          <a:extLst>
            <a:ext uri="{FF2B5EF4-FFF2-40B4-BE49-F238E27FC236}">
              <a16:creationId xmlns:a16="http://schemas.microsoft.com/office/drawing/2014/main" xmlns="" id="{1C92F45E-1D0E-4FB7-8831-B03EB84ED6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6" name="WordArt 1781">
          <a:extLst>
            <a:ext uri="{FF2B5EF4-FFF2-40B4-BE49-F238E27FC236}">
              <a16:creationId xmlns:a16="http://schemas.microsoft.com/office/drawing/2014/main" xmlns="" id="{0BA4D0B6-7898-440C-B418-778232AF1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7" name="WordArt 1782">
          <a:extLst>
            <a:ext uri="{FF2B5EF4-FFF2-40B4-BE49-F238E27FC236}">
              <a16:creationId xmlns:a16="http://schemas.microsoft.com/office/drawing/2014/main" xmlns="" id="{BFE50CFC-C991-455B-85EF-54E1990E3F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8" name="WordArt 1783">
          <a:extLst>
            <a:ext uri="{FF2B5EF4-FFF2-40B4-BE49-F238E27FC236}">
              <a16:creationId xmlns:a16="http://schemas.microsoft.com/office/drawing/2014/main" xmlns="" id="{88B57BBB-86B2-49C9-9D0F-33D52A2B9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59" name="WordArt 1784">
          <a:extLst>
            <a:ext uri="{FF2B5EF4-FFF2-40B4-BE49-F238E27FC236}">
              <a16:creationId xmlns:a16="http://schemas.microsoft.com/office/drawing/2014/main" xmlns="" id="{D2FE10AD-0F99-4A3D-9A36-5B1DA44C2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0" name="WordArt 1785">
          <a:extLst>
            <a:ext uri="{FF2B5EF4-FFF2-40B4-BE49-F238E27FC236}">
              <a16:creationId xmlns:a16="http://schemas.microsoft.com/office/drawing/2014/main" xmlns="" id="{94A40681-2362-42D0-A3D0-5C6FCCEB2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1" name="WordArt 1786">
          <a:extLst>
            <a:ext uri="{FF2B5EF4-FFF2-40B4-BE49-F238E27FC236}">
              <a16:creationId xmlns:a16="http://schemas.microsoft.com/office/drawing/2014/main" xmlns="" id="{31508FAB-54B9-4379-95EE-CC31C653A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2" name="WordArt 1787">
          <a:extLst>
            <a:ext uri="{FF2B5EF4-FFF2-40B4-BE49-F238E27FC236}">
              <a16:creationId xmlns:a16="http://schemas.microsoft.com/office/drawing/2014/main" xmlns="" id="{34A41E52-9AAF-4E64-BC29-6D0D36CD62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3" name="WordArt 1788">
          <a:extLst>
            <a:ext uri="{FF2B5EF4-FFF2-40B4-BE49-F238E27FC236}">
              <a16:creationId xmlns:a16="http://schemas.microsoft.com/office/drawing/2014/main" xmlns="" id="{47B4FA03-4DA4-4D95-B2A3-D67B28D826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64" name="WordArt 17">
          <a:extLst>
            <a:ext uri="{FF2B5EF4-FFF2-40B4-BE49-F238E27FC236}">
              <a16:creationId xmlns:a16="http://schemas.microsoft.com/office/drawing/2014/main" xmlns="" id="{AFF14019-319A-445F-834B-3D5AB8C8A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65" name="WordArt 18">
          <a:extLst>
            <a:ext uri="{FF2B5EF4-FFF2-40B4-BE49-F238E27FC236}">
              <a16:creationId xmlns:a16="http://schemas.microsoft.com/office/drawing/2014/main" xmlns="" id="{F7E22140-D948-4FF0-8CAF-EDD45A026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6" name="WordArt 5">
          <a:extLst>
            <a:ext uri="{FF2B5EF4-FFF2-40B4-BE49-F238E27FC236}">
              <a16:creationId xmlns:a16="http://schemas.microsoft.com/office/drawing/2014/main" xmlns="" id="{0CB6E83C-6524-40F6-A155-547BD9197A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7" name="WordArt 6">
          <a:extLst>
            <a:ext uri="{FF2B5EF4-FFF2-40B4-BE49-F238E27FC236}">
              <a16:creationId xmlns:a16="http://schemas.microsoft.com/office/drawing/2014/main" xmlns="" id="{BCE75674-77BF-48A1-ADB9-0F398033E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8" name="WordArt 7">
          <a:extLst>
            <a:ext uri="{FF2B5EF4-FFF2-40B4-BE49-F238E27FC236}">
              <a16:creationId xmlns:a16="http://schemas.microsoft.com/office/drawing/2014/main" xmlns="" id="{AF9ED83F-C901-4626-84E0-101A82D5A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69" name="WordArt 8">
          <a:extLst>
            <a:ext uri="{FF2B5EF4-FFF2-40B4-BE49-F238E27FC236}">
              <a16:creationId xmlns:a16="http://schemas.microsoft.com/office/drawing/2014/main" xmlns="" id="{3B1EC597-B032-4119-9891-CEC928646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xmlns="" id="{8B2B32CC-11BB-42F3-BD4D-D496C5565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1" name="WordArt 10">
          <a:extLst>
            <a:ext uri="{FF2B5EF4-FFF2-40B4-BE49-F238E27FC236}">
              <a16:creationId xmlns:a16="http://schemas.microsoft.com/office/drawing/2014/main" xmlns="" id="{6E528BA1-4B53-4945-9A93-6AD57832A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2" name="WordArt 11">
          <a:extLst>
            <a:ext uri="{FF2B5EF4-FFF2-40B4-BE49-F238E27FC236}">
              <a16:creationId xmlns:a16="http://schemas.microsoft.com/office/drawing/2014/main" xmlns="" id="{AEDED01C-7386-4A32-9EB6-2538AEFEB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3" name="WordArt 12">
          <a:extLst>
            <a:ext uri="{FF2B5EF4-FFF2-40B4-BE49-F238E27FC236}">
              <a16:creationId xmlns:a16="http://schemas.microsoft.com/office/drawing/2014/main" xmlns="" id="{AA3C2E61-1DEF-4F5E-B981-4F73C90E1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4" name="WordArt 13">
          <a:extLst>
            <a:ext uri="{FF2B5EF4-FFF2-40B4-BE49-F238E27FC236}">
              <a16:creationId xmlns:a16="http://schemas.microsoft.com/office/drawing/2014/main" xmlns="" id="{4F9A0DB8-6DA4-4ACB-9325-9BC1F1C88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5" name="WordArt 14">
          <a:extLst>
            <a:ext uri="{FF2B5EF4-FFF2-40B4-BE49-F238E27FC236}">
              <a16:creationId xmlns:a16="http://schemas.microsoft.com/office/drawing/2014/main" xmlns="" id="{66632E3D-EDCE-45E0-9CD4-7A0C947D6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76" name="WordArt 17">
          <a:extLst>
            <a:ext uri="{FF2B5EF4-FFF2-40B4-BE49-F238E27FC236}">
              <a16:creationId xmlns:a16="http://schemas.microsoft.com/office/drawing/2014/main" xmlns="" id="{A57ABA8E-5DC6-462E-8E9A-CF520A88A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77" name="WordArt 18">
          <a:extLst>
            <a:ext uri="{FF2B5EF4-FFF2-40B4-BE49-F238E27FC236}">
              <a16:creationId xmlns:a16="http://schemas.microsoft.com/office/drawing/2014/main" xmlns="" id="{5C493097-05EE-48BF-8106-8BD8139EE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8" name="WordArt 5">
          <a:extLst>
            <a:ext uri="{FF2B5EF4-FFF2-40B4-BE49-F238E27FC236}">
              <a16:creationId xmlns:a16="http://schemas.microsoft.com/office/drawing/2014/main" xmlns="" id="{CA52DE20-1C05-4A1A-BA20-68172A429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79" name="WordArt 6">
          <a:extLst>
            <a:ext uri="{FF2B5EF4-FFF2-40B4-BE49-F238E27FC236}">
              <a16:creationId xmlns:a16="http://schemas.microsoft.com/office/drawing/2014/main" xmlns="" id="{37EFF03D-F1EA-4441-8EB3-509ECF0AD3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0" name="WordArt 7">
          <a:extLst>
            <a:ext uri="{FF2B5EF4-FFF2-40B4-BE49-F238E27FC236}">
              <a16:creationId xmlns:a16="http://schemas.microsoft.com/office/drawing/2014/main" xmlns="" id="{01B5D43D-FF23-4600-9F0C-64D29B4A41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1" name="WordArt 8">
          <a:extLst>
            <a:ext uri="{FF2B5EF4-FFF2-40B4-BE49-F238E27FC236}">
              <a16:creationId xmlns:a16="http://schemas.microsoft.com/office/drawing/2014/main" xmlns="" id="{D67D2F9B-8BEC-4406-86EF-2CD9C1659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xmlns="" id="{2D09A247-6C4B-4916-8B38-4E55DA677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3" name="WordArt 10">
          <a:extLst>
            <a:ext uri="{FF2B5EF4-FFF2-40B4-BE49-F238E27FC236}">
              <a16:creationId xmlns:a16="http://schemas.microsoft.com/office/drawing/2014/main" xmlns="" id="{F8FFD877-7BB7-49C0-B61E-B7D1375DC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4" name="WordArt 11">
          <a:extLst>
            <a:ext uri="{FF2B5EF4-FFF2-40B4-BE49-F238E27FC236}">
              <a16:creationId xmlns:a16="http://schemas.microsoft.com/office/drawing/2014/main" xmlns="" id="{57E73618-8456-4BCD-AACC-E527D89D53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5" name="WordArt 12">
          <a:extLst>
            <a:ext uri="{FF2B5EF4-FFF2-40B4-BE49-F238E27FC236}">
              <a16:creationId xmlns:a16="http://schemas.microsoft.com/office/drawing/2014/main" xmlns="" id="{80FD8DC0-6B4E-4F95-9C42-73CFD6968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6" name="WordArt 13">
          <a:extLst>
            <a:ext uri="{FF2B5EF4-FFF2-40B4-BE49-F238E27FC236}">
              <a16:creationId xmlns:a16="http://schemas.microsoft.com/office/drawing/2014/main" xmlns="" id="{FA3E36EE-3439-44D3-99AF-967DD71CF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87" name="WordArt 14">
          <a:extLst>
            <a:ext uri="{FF2B5EF4-FFF2-40B4-BE49-F238E27FC236}">
              <a16:creationId xmlns:a16="http://schemas.microsoft.com/office/drawing/2014/main" xmlns="" id="{C0ECC5CF-CA7D-45B3-BDE3-2A6E0F79C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88" name="WordArt 17">
          <a:extLst>
            <a:ext uri="{FF2B5EF4-FFF2-40B4-BE49-F238E27FC236}">
              <a16:creationId xmlns:a16="http://schemas.microsoft.com/office/drawing/2014/main" xmlns="" id="{58C14D40-AA72-4595-B291-FA0F0C7300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789" name="WordArt 18">
          <a:extLst>
            <a:ext uri="{FF2B5EF4-FFF2-40B4-BE49-F238E27FC236}">
              <a16:creationId xmlns:a16="http://schemas.microsoft.com/office/drawing/2014/main" xmlns="" id="{5B039747-6905-45A6-8D26-85F6D9576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0" name="WordArt 5">
          <a:extLst>
            <a:ext uri="{FF2B5EF4-FFF2-40B4-BE49-F238E27FC236}">
              <a16:creationId xmlns:a16="http://schemas.microsoft.com/office/drawing/2014/main" xmlns="" id="{181CE12E-FD68-4B96-8C3B-A8356ECA0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1" name="WordArt 6">
          <a:extLst>
            <a:ext uri="{FF2B5EF4-FFF2-40B4-BE49-F238E27FC236}">
              <a16:creationId xmlns:a16="http://schemas.microsoft.com/office/drawing/2014/main" xmlns="" id="{61A59CDD-1884-4CB7-8F0B-B2A047E61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2" name="WordArt 7">
          <a:extLst>
            <a:ext uri="{FF2B5EF4-FFF2-40B4-BE49-F238E27FC236}">
              <a16:creationId xmlns:a16="http://schemas.microsoft.com/office/drawing/2014/main" xmlns="" id="{9C190B8F-3E45-4D46-8DDE-D8932B2FB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3" name="WordArt 8">
          <a:extLst>
            <a:ext uri="{FF2B5EF4-FFF2-40B4-BE49-F238E27FC236}">
              <a16:creationId xmlns:a16="http://schemas.microsoft.com/office/drawing/2014/main" xmlns="" id="{CE48FD5B-C491-4678-860A-C94DEE673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4" name="WordArt 9">
          <a:extLst>
            <a:ext uri="{FF2B5EF4-FFF2-40B4-BE49-F238E27FC236}">
              <a16:creationId xmlns:a16="http://schemas.microsoft.com/office/drawing/2014/main" xmlns="" id="{40AB081C-26F0-49FA-8A13-027879676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5" name="WordArt 10">
          <a:extLst>
            <a:ext uri="{FF2B5EF4-FFF2-40B4-BE49-F238E27FC236}">
              <a16:creationId xmlns:a16="http://schemas.microsoft.com/office/drawing/2014/main" xmlns="" id="{AD69E886-AB1B-4EDD-B4F1-35FFE2954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6" name="WordArt 11">
          <a:extLst>
            <a:ext uri="{FF2B5EF4-FFF2-40B4-BE49-F238E27FC236}">
              <a16:creationId xmlns:a16="http://schemas.microsoft.com/office/drawing/2014/main" xmlns="" id="{CD17EAFD-FD4C-4C07-87FA-596D9CBEE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7" name="WordArt 12">
          <a:extLst>
            <a:ext uri="{FF2B5EF4-FFF2-40B4-BE49-F238E27FC236}">
              <a16:creationId xmlns:a16="http://schemas.microsoft.com/office/drawing/2014/main" xmlns="" id="{44C73677-57D1-4F2D-BD6E-29C23F0F8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8" name="WordArt 13">
          <a:extLst>
            <a:ext uri="{FF2B5EF4-FFF2-40B4-BE49-F238E27FC236}">
              <a16:creationId xmlns:a16="http://schemas.microsoft.com/office/drawing/2014/main" xmlns="" id="{7B63F3A5-A3EF-4827-A596-B0739EC37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799" name="WordArt 14">
          <a:extLst>
            <a:ext uri="{FF2B5EF4-FFF2-40B4-BE49-F238E27FC236}">
              <a16:creationId xmlns:a16="http://schemas.microsoft.com/office/drawing/2014/main" xmlns="" id="{F4376160-3E54-4C10-A1F7-A19C30F52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00" name="WordArt 1729">
          <a:extLst>
            <a:ext uri="{FF2B5EF4-FFF2-40B4-BE49-F238E27FC236}">
              <a16:creationId xmlns:a16="http://schemas.microsoft.com/office/drawing/2014/main" xmlns="" id="{3CC86E3F-4469-4C51-B79C-FF1E6B7FB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01" name="WordArt 1730">
          <a:extLst>
            <a:ext uri="{FF2B5EF4-FFF2-40B4-BE49-F238E27FC236}">
              <a16:creationId xmlns:a16="http://schemas.microsoft.com/office/drawing/2014/main" xmlns="" id="{BBAB7EFA-E76A-40BC-8AEC-AB694805DC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2" name="WordArt 1731">
          <a:extLst>
            <a:ext uri="{FF2B5EF4-FFF2-40B4-BE49-F238E27FC236}">
              <a16:creationId xmlns:a16="http://schemas.microsoft.com/office/drawing/2014/main" xmlns="" id="{9D6351ED-76F3-4D0B-9163-4A78BC9D8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3" name="WordArt 1732">
          <a:extLst>
            <a:ext uri="{FF2B5EF4-FFF2-40B4-BE49-F238E27FC236}">
              <a16:creationId xmlns:a16="http://schemas.microsoft.com/office/drawing/2014/main" xmlns="" id="{4F654ABB-1C78-45B7-8B76-91DFD07B2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4" name="WordArt 1733">
          <a:extLst>
            <a:ext uri="{FF2B5EF4-FFF2-40B4-BE49-F238E27FC236}">
              <a16:creationId xmlns:a16="http://schemas.microsoft.com/office/drawing/2014/main" xmlns="" id="{179C4E1F-54F4-44F7-B857-FB9C1285D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5" name="WordArt 1734">
          <a:extLst>
            <a:ext uri="{FF2B5EF4-FFF2-40B4-BE49-F238E27FC236}">
              <a16:creationId xmlns:a16="http://schemas.microsoft.com/office/drawing/2014/main" xmlns="" id="{84561BFF-8BA6-4BC3-8250-9157B10E6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6" name="WordArt 1735">
          <a:extLst>
            <a:ext uri="{FF2B5EF4-FFF2-40B4-BE49-F238E27FC236}">
              <a16:creationId xmlns:a16="http://schemas.microsoft.com/office/drawing/2014/main" xmlns="" id="{DB3CC157-912B-40BC-BFA4-8837A96F65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7" name="WordArt 1736">
          <a:extLst>
            <a:ext uri="{FF2B5EF4-FFF2-40B4-BE49-F238E27FC236}">
              <a16:creationId xmlns:a16="http://schemas.microsoft.com/office/drawing/2014/main" xmlns="" id="{10AC3954-BA2D-4265-8A15-8968229B3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8" name="WordArt 1737">
          <a:extLst>
            <a:ext uri="{FF2B5EF4-FFF2-40B4-BE49-F238E27FC236}">
              <a16:creationId xmlns:a16="http://schemas.microsoft.com/office/drawing/2014/main" xmlns="" id="{51CD89F3-FE2C-46F8-B240-04FBAEF2DE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09" name="WordArt 1738">
          <a:extLst>
            <a:ext uri="{FF2B5EF4-FFF2-40B4-BE49-F238E27FC236}">
              <a16:creationId xmlns:a16="http://schemas.microsoft.com/office/drawing/2014/main" xmlns="" id="{48F446DE-8E3A-46C1-94FD-C6FE47212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0" name="WordArt 1739">
          <a:extLst>
            <a:ext uri="{FF2B5EF4-FFF2-40B4-BE49-F238E27FC236}">
              <a16:creationId xmlns:a16="http://schemas.microsoft.com/office/drawing/2014/main" xmlns="" id="{F9DA58D6-F252-463E-8C58-B2F3A70A7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1" name="WordArt 1740">
          <a:extLst>
            <a:ext uri="{FF2B5EF4-FFF2-40B4-BE49-F238E27FC236}">
              <a16:creationId xmlns:a16="http://schemas.microsoft.com/office/drawing/2014/main" xmlns="" id="{64B549BF-595D-48B4-BF5B-A8986E3A1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12" name="WordArt 1753">
          <a:extLst>
            <a:ext uri="{FF2B5EF4-FFF2-40B4-BE49-F238E27FC236}">
              <a16:creationId xmlns:a16="http://schemas.microsoft.com/office/drawing/2014/main" xmlns="" id="{0BB3B52C-24CC-40F8-9C2E-E999CE69C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13" name="WordArt 1754">
          <a:extLst>
            <a:ext uri="{FF2B5EF4-FFF2-40B4-BE49-F238E27FC236}">
              <a16:creationId xmlns:a16="http://schemas.microsoft.com/office/drawing/2014/main" xmlns="" id="{B62FA0EE-AE69-411A-9834-C865F0DFE8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4" name="WordArt 1755">
          <a:extLst>
            <a:ext uri="{FF2B5EF4-FFF2-40B4-BE49-F238E27FC236}">
              <a16:creationId xmlns:a16="http://schemas.microsoft.com/office/drawing/2014/main" xmlns="" id="{447D0F78-C41A-4A21-8910-D45039803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5" name="WordArt 1756">
          <a:extLst>
            <a:ext uri="{FF2B5EF4-FFF2-40B4-BE49-F238E27FC236}">
              <a16:creationId xmlns:a16="http://schemas.microsoft.com/office/drawing/2014/main" xmlns="" id="{70BC19BE-435C-460C-B934-4763BE5D6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6" name="WordArt 1757">
          <a:extLst>
            <a:ext uri="{FF2B5EF4-FFF2-40B4-BE49-F238E27FC236}">
              <a16:creationId xmlns:a16="http://schemas.microsoft.com/office/drawing/2014/main" xmlns="" id="{A76BE6C1-E427-4393-9CF1-A9591CA88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7" name="WordArt 1758">
          <a:extLst>
            <a:ext uri="{FF2B5EF4-FFF2-40B4-BE49-F238E27FC236}">
              <a16:creationId xmlns:a16="http://schemas.microsoft.com/office/drawing/2014/main" xmlns="" id="{8ABF6AB7-1570-4CF0-86B2-3DA8A012F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8" name="WordArt 1759">
          <a:extLst>
            <a:ext uri="{FF2B5EF4-FFF2-40B4-BE49-F238E27FC236}">
              <a16:creationId xmlns:a16="http://schemas.microsoft.com/office/drawing/2014/main" xmlns="" id="{79765B37-3070-42AE-B228-973555B1BC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19" name="WordArt 1760">
          <a:extLst>
            <a:ext uri="{FF2B5EF4-FFF2-40B4-BE49-F238E27FC236}">
              <a16:creationId xmlns:a16="http://schemas.microsoft.com/office/drawing/2014/main" xmlns="" id="{80B7ED02-FFB5-47E1-A5B8-4BA1D50E2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0" name="WordArt 1761">
          <a:extLst>
            <a:ext uri="{FF2B5EF4-FFF2-40B4-BE49-F238E27FC236}">
              <a16:creationId xmlns:a16="http://schemas.microsoft.com/office/drawing/2014/main" xmlns="" id="{EAF4335F-072D-41BF-9413-73EA0E21F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1" name="WordArt 1762">
          <a:extLst>
            <a:ext uri="{FF2B5EF4-FFF2-40B4-BE49-F238E27FC236}">
              <a16:creationId xmlns:a16="http://schemas.microsoft.com/office/drawing/2014/main" xmlns="" id="{0EBFB602-D544-4422-B4FD-C56B356DD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2" name="WordArt 1763">
          <a:extLst>
            <a:ext uri="{FF2B5EF4-FFF2-40B4-BE49-F238E27FC236}">
              <a16:creationId xmlns:a16="http://schemas.microsoft.com/office/drawing/2014/main" xmlns="" id="{22381B1D-8CE9-44E4-8C8F-B2C3AF789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3" name="WordArt 1764">
          <a:extLst>
            <a:ext uri="{FF2B5EF4-FFF2-40B4-BE49-F238E27FC236}">
              <a16:creationId xmlns:a16="http://schemas.microsoft.com/office/drawing/2014/main" xmlns="" id="{5448FAD8-491E-492B-A252-DEEC2CB72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24" name="WordArt 1777">
          <a:extLst>
            <a:ext uri="{FF2B5EF4-FFF2-40B4-BE49-F238E27FC236}">
              <a16:creationId xmlns:a16="http://schemas.microsoft.com/office/drawing/2014/main" xmlns="" id="{0F8A148F-8E76-4B72-AD79-84B548CB5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25" name="WordArt 1778">
          <a:extLst>
            <a:ext uri="{FF2B5EF4-FFF2-40B4-BE49-F238E27FC236}">
              <a16:creationId xmlns:a16="http://schemas.microsoft.com/office/drawing/2014/main" xmlns="" id="{E65C86C2-FC9A-4D6F-8F7D-A507CF3BD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6" name="WordArt 1779">
          <a:extLst>
            <a:ext uri="{FF2B5EF4-FFF2-40B4-BE49-F238E27FC236}">
              <a16:creationId xmlns:a16="http://schemas.microsoft.com/office/drawing/2014/main" xmlns="" id="{B388049E-856C-429C-9705-85E9B790D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7" name="WordArt 1780">
          <a:extLst>
            <a:ext uri="{FF2B5EF4-FFF2-40B4-BE49-F238E27FC236}">
              <a16:creationId xmlns:a16="http://schemas.microsoft.com/office/drawing/2014/main" xmlns="" id="{766B614A-AA3B-428A-837C-88FE32D9F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8" name="WordArt 1781">
          <a:extLst>
            <a:ext uri="{FF2B5EF4-FFF2-40B4-BE49-F238E27FC236}">
              <a16:creationId xmlns:a16="http://schemas.microsoft.com/office/drawing/2014/main" xmlns="" id="{F0BFBD84-F23F-418B-A1D2-E253ACFE87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29" name="WordArt 1782">
          <a:extLst>
            <a:ext uri="{FF2B5EF4-FFF2-40B4-BE49-F238E27FC236}">
              <a16:creationId xmlns:a16="http://schemas.microsoft.com/office/drawing/2014/main" xmlns="" id="{E1545887-D339-4C3F-86F7-6195471D1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0" name="WordArt 1783">
          <a:extLst>
            <a:ext uri="{FF2B5EF4-FFF2-40B4-BE49-F238E27FC236}">
              <a16:creationId xmlns:a16="http://schemas.microsoft.com/office/drawing/2014/main" xmlns="" id="{6238FC51-B896-44FE-898D-80597FA67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1" name="WordArt 1784">
          <a:extLst>
            <a:ext uri="{FF2B5EF4-FFF2-40B4-BE49-F238E27FC236}">
              <a16:creationId xmlns:a16="http://schemas.microsoft.com/office/drawing/2014/main" xmlns="" id="{8D971D99-A055-45EB-BA9B-74A98A35F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2" name="WordArt 1785">
          <a:extLst>
            <a:ext uri="{FF2B5EF4-FFF2-40B4-BE49-F238E27FC236}">
              <a16:creationId xmlns:a16="http://schemas.microsoft.com/office/drawing/2014/main" xmlns="" id="{D5E6706B-90AC-41F7-A2D7-C27AD1CE6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3" name="WordArt 1786">
          <a:extLst>
            <a:ext uri="{FF2B5EF4-FFF2-40B4-BE49-F238E27FC236}">
              <a16:creationId xmlns:a16="http://schemas.microsoft.com/office/drawing/2014/main" xmlns="" id="{0F5B6D2A-1C57-46DF-8951-0480260B1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4" name="WordArt 1787">
          <a:extLst>
            <a:ext uri="{FF2B5EF4-FFF2-40B4-BE49-F238E27FC236}">
              <a16:creationId xmlns:a16="http://schemas.microsoft.com/office/drawing/2014/main" xmlns="" id="{6C4C96F6-A1F8-435F-B84A-9465FEB00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5" name="WordArt 1788">
          <a:extLst>
            <a:ext uri="{FF2B5EF4-FFF2-40B4-BE49-F238E27FC236}">
              <a16:creationId xmlns:a16="http://schemas.microsoft.com/office/drawing/2014/main" xmlns="" id="{AFB6AB90-5B2E-420A-8191-04A5DF8B06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342900</xdr:colOff>
      <xdr:row>16</xdr:row>
      <xdr:rowOff>19050</xdr:rowOff>
    </xdr:from>
    <xdr:to>
      <xdr:col>19</xdr:col>
      <xdr:colOff>447675</xdr:colOff>
      <xdr:row>16</xdr:row>
      <xdr:rowOff>76200</xdr:rowOff>
    </xdr:to>
    <xdr:sp macro="" textlink="">
      <xdr:nvSpPr>
        <xdr:cNvPr id="836" name="WordArt 114">
          <a:extLst>
            <a:ext uri="{FF2B5EF4-FFF2-40B4-BE49-F238E27FC236}">
              <a16:creationId xmlns:a16="http://schemas.microsoft.com/office/drawing/2014/main" xmlns="" id="{B6352C6F-CE9C-4C5B-A2F8-2533D47E9DB2}"/>
            </a:ext>
          </a:extLst>
        </xdr:cNvPr>
        <xdr:cNvSpPr>
          <a:spLocks noChangeArrowheads="1" noChangeShapeType="1"/>
        </xdr:cNvSpPr>
      </xdr:nvSpPr>
      <xdr:spPr bwMode="auto">
        <a:xfrm>
          <a:off x="2752725" y="40005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37" name="WordArt 17">
          <a:extLst>
            <a:ext uri="{FF2B5EF4-FFF2-40B4-BE49-F238E27FC236}">
              <a16:creationId xmlns:a16="http://schemas.microsoft.com/office/drawing/2014/main" xmlns="" id="{6128426F-3EF8-401E-B53F-BD05B5192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38" name="WordArt 18">
          <a:extLst>
            <a:ext uri="{FF2B5EF4-FFF2-40B4-BE49-F238E27FC236}">
              <a16:creationId xmlns:a16="http://schemas.microsoft.com/office/drawing/2014/main" xmlns="" id="{96AC1383-C735-4EAA-A959-C8D5364AA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39" name="WordArt 5">
          <a:extLst>
            <a:ext uri="{FF2B5EF4-FFF2-40B4-BE49-F238E27FC236}">
              <a16:creationId xmlns:a16="http://schemas.microsoft.com/office/drawing/2014/main" xmlns="" id="{FC8B654C-F6A4-42C5-BC23-14BA93077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0" name="WordArt 6">
          <a:extLst>
            <a:ext uri="{FF2B5EF4-FFF2-40B4-BE49-F238E27FC236}">
              <a16:creationId xmlns:a16="http://schemas.microsoft.com/office/drawing/2014/main" xmlns="" id="{C693207D-9E68-4C64-8D3D-24ED31B93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1" name="WordArt 7">
          <a:extLst>
            <a:ext uri="{FF2B5EF4-FFF2-40B4-BE49-F238E27FC236}">
              <a16:creationId xmlns:a16="http://schemas.microsoft.com/office/drawing/2014/main" xmlns="" id="{53C9FAF3-5ACF-4D36-8F1C-110F8A48A6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2" name="WordArt 8">
          <a:extLst>
            <a:ext uri="{FF2B5EF4-FFF2-40B4-BE49-F238E27FC236}">
              <a16:creationId xmlns:a16="http://schemas.microsoft.com/office/drawing/2014/main" xmlns="" id="{76000E31-4815-4E6F-853A-2A79112EF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3" name="WordArt 9">
          <a:extLst>
            <a:ext uri="{FF2B5EF4-FFF2-40B4-BE49-F238E27FC236}">
              <a16:creationId xmlns:a16="http://schemas.microsoft.com/office/drawing/2014/main" xmlns="" id="{FB28A832-A0B4-45D6-A770-AFFAF034CB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4" name="WordArt 10">
          <a:extLst>
            <a:ext uri="{FF2B5EF4-FFF2-40B4-BE49-F238E27FC236}">
              <a16:creationId xmlns:a16="http://schemas.microsoft.com/office/drawing/2014/main" xmlns="" id="{3E3A0139-ECAF-457E-A919-9F2A7CC22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xmlns="" id="{94DD716E-1D1B-4D6A-AD47-F8A1D2C7F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6" name="WordArt 12">
          <a:extLst>
            <a:ext uri="{FF2B5EF4-FFF2-40B4-BE49-F238E27FC236}">
              <a16:creationId xmlns:a16="http://schemas.microsoft.com/office/drawing/2014/main" xmlns="" id="{62FBC541-8A2E-4E88-AAFE-1E96939A80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7" name="WordArt 13">
          <a:extLst>
            <a:ext uri="{FF2B5EF4-FFF2-40B4-BE49-F238E27FC236}">
              <a16:creationId xmlns:a16="http://schemas.microsoft.com/office/drawing/2014/main" xmlns="" id="{CE45B9C9-F5C0-4720-BEB5-D5385DCA2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48" name="WordArt 14">
          <a:extLst>
            <a:ext uri="{FF2B5EF4-FFF2-40B4-BE49-F238E27FC236}">
              <a16:creationId xmlns:a16="http://schemas.microsoft.com/office/drawing/2014/main" xmlns="" id="{95396332-F9F1-470B-A664-63007330C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49" name="WordArt 17">
          <a:extLst>
            <a:ext uri="{FF2B5EF4-FFF2-40B4-BE49-F238E27FC236}">
              <a16:creationId xmlns:a16="http://schemas.microsoft.com/office/drawing/2014/main" xmlns="" id="{416BBF35-BB55-4620-829B-4C2660571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50" name="WordArt 18">
          <a:extLst>
            <a:ext uri="{FF2B5EF4-FFF2-40B4-BE49-F238E27FC236}">
              <a16:creationId xmlns:a16="http://schemas.microsoft.com/office/drawing/2014/main" xmlns="" id="{A5B667CA-0404-4403-9DBF-C589DA825E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1" name="WordArt 5">
          <a:extLst>
            <a:ext uri="{FF2B5EF4-FFF2-40B4-BE49-F238E27FC236}">
              <a16:creationId xmlns:a16="http://schemas.microsoft.com/office/drawing/2014/main" xmlns="" id="{288FB2F3-6A2A-4060-88D6-B73DE2338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2" name="WordArt 6">
          <a:extLst>
            <a:ext uri="{FF2B5EF4-FFF2-40B4-BE49-F238E27FC236}">
              <a16:creationId xmlns:a16="http://schemas.microsoft.com/office/drawing/2014/main" xmlns="" id="{80A8C8B3-0122-40AD-A903-A0CFF6D3C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3" name="WordArt 7">
          <a:extLst>
            <a:ext uri="{FF2B5EF4-FFF2-40B4-BE49-F238E27FC236}">
              <a16:creationId xmlns:a16="http://schemas.microsoft.com/office/drawing/2014/main" xmlns="" id="{5AB2A7BB-97D7-43D7-BD16-2D5FDA96B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4" name="WordArt 8">
          <a:extLst>
            <a:ext uri="{FF2B5EF4-FFF2-40B4-BE49-F238E27FC236}">
              <a16:creationId xmlns:a16="http://schemas.microsoft.com/office/drawing/2014/main" xmlns="" id="{9D40DB55-2264-4B9C-8713-1944453F59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5" name="WordArt 9">
          <a:extLst>
            <a:ext uri="{FF2B5EF4-FFF2-40B4-BE49-F238E27FC236}">
              <a16:creationId xmlns:a16="http://schemas.microsoft.com/office/drawing/2014/main" xmlns="" id="{7729584E-BFB5-47A0-A2D0-607238279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6" name="WordArt 10">
          <a:extLst>
            <a:ext uri="{FF2B5EF4-FFF2-40B4-BE49-F238E27FC236}">
              <a16:creationId xmlns:a16="http://schemas.microsoft.com/office/drawing/2014/main" xmlns="" id="{62A542C9-7894-4443-B872-0761AC2E2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xmlns="" id="{9E173426-52C9-4E19-97F8-B50C81B15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8" name="WordArt 12">
          <a:extLst>
            <a:ext uri="{FF2B5EF4-FFF2-40B4-BE49-F238E27FC236}">
              <a16:creationId xmlns:a16="http://schemas.microsoft.com/office/drawing/2014/main" xmlns="" id="{B855DD23-C268-4B0D-B7EB-C58A5C67A0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59" name="WordArt 13">
          <a:extLst>
            <a:ext uri="{FF2B5EF4-FFF2-40B4-BE49-F238E27FC236}">
              <a16:creationId xmlns:a16="http://schemas.microsoft.com/office/drawing/2014/main" xmlns="" id="{07F822CB-E04E-4786-8847-A5BF7F1C5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0" name="WordArt 14">
          <a:extLst>
            <a:ext uri="{FF2B5EF4-FFF2-40B4-BE49-F238E27FC236}">
              <a16:creationId xmlns:a16="http://schemas.microsoft.com/office/drawing/2014/main" xmlns="" id="{F4E42370-EE68-4015-96B6-0F13500312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61" name="WordArt 17">
          <a:extLst>
            <a:ext uri="{FF2B5EF4-FFF2-40B4-BE49-F238E27FC236}">
              <a16:creationId xmlns:a16="http://schemas.microsoft.com/office/drawing/2014/main" xmlns="" id="{CF60AE53-9065-4F9B-8625-BF2545D13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62" name="WordArt 18">
          <a:extLst>
            <a:ext uri="{FF2B5EF4-FFF2-40B4-BE49-F238E27FC236}">
              <a16:creationId xmlns:a16="http://schemas.microsoft.com/office/drawing/2014/main" xmlns="" id="{26DBFC91-B4D9-474D-A5E9-FA896BC19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3" name="WordArt 5">
          <a:extLst>
            <a:ext uri="{FF2B5EF4-FFF2-40B4-BE49-F238E27FC236}">
              <a16:creationId xmlns:a16="http://schemas.microsoft.com/office/drawing/2014/main" xmlns="" id="{507ED3CF-0657-4F8F-BCC8-C7E99DA1E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4" name="WordArt 6">
          <a:extLst>
            <a:ext uri="{FF2B5EF4-FFF2-40B4-BE49-F238E27FC236}">
              <a16:creationId xmlns:a16="http://schemas.microsoft.com/office/drawing/2014/main" xmlns="" id="{7B8AD84D-08BF-404F-969A-F09169257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5" name="WordArt 7">
          <a:extLst>
            <a:ext uri="{FF2B5EF4-FFF2-40B4-BE49-F238E27FC236}">
              <a16:creationId xmlns:a16="http://schemas.microsoft.com/office/drawing/2014/main" xmlns="" id="{FF52ADEB-5FF5-4166-BA4A-754AB67BC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6" name="WordArt 8">
          <a:extLst>
            <a:ext uri="{FF2B5EF4-FFF2-40B4-BE49-F238E27FC236}">
              <a16:creationId xmlns:a16="http://schemas.microsoft.com/office/drawing/2014/main" xmlns="" id="{7DFC3D0C-4F3F-49CE-AAA1-DF97113C5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7" name="WordArt 9">
          <a:extLst>
            <a:ext uri="{FF2B5EF4-FFF2-40B4-BE49-F238E27FC236}">
              <a16:creationId xmlns:a16="http://schemas.microsoft.com/office/drawing/2014/main" xmlns="" id="{FCF9D50E-386E-4D0D-8E07-708B1426E2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8" name="WordArt 10">
          <a:extLst>
            <a:ext uri="{FF2B5EF4-FFF2-40B4-BE49-F238E27FC236}">
              <a16:creationId xmlns:a16="http://schemas.microsoft.com/office/drawing/2014/main" xmlns="" id="{E014234D-C2B4-462B-A874-C92D2E3511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xmlns="" id="{83DB85CA-AA85-42AC-B08F-3701E48E7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0" name="WordArt 12">
          <a:extLst>
            <a:ext uri="{FF2B5EF4-FFF2-40B4-BE49-F238E27FC236}">
              <a16:creationId xmlns:a16="http://schemas.microsoft.com/office/drawing/2014/main" xmlns="" id="{7364980C-F75C-42AA-87CA-9A9E84904F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1" name="WordArt 13">
          <a:extLst>
            <a:ext uri="{FF2B5EF4-FFF2-40B4-BE49-F238E27FC236}">
              <a16:creationId xmlns:a16="http://schemas.microsoft.com/office/drawing/2014/main" xmlns="" id="{35095B11-EE37-4631-8252-3F4F55921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2" name="WordArt 14">
          <a:extLst>
            <a:ext uri="{FF2B5EF4-FFF2-40B4-BE49-F238E27FC236}">
              <a16:creationId xmlns:a16="http://schemas.microsoft.com/office/drawing/2014/main" xmlns="" id="{52B057E8-D121-4EF3-9B87-76449C032A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73" name="WordArt 1729">
          <a:extLst>
            <a:ext uri="{FF2B5EF4-FFF2-40B4-BE49-F238E27FC236}">
              <a16:creationId xmlns:a16="http://schemas.microsoft.com/office/drawing/2014/main" xmlns="" id="{DB63F81F-FF68-49F5-ABEC-1DAE32D64D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74" name="WordArt 1730">
          <a:extLst>
            <a:ext uri="{FF2B5EF4-FFF2-40B4-BE49-F238E27FC236}">
              <a16:creationId xmlns:a16="http://schemas.microsoft.com/office/drawing/2014/main" xmlns="" id="{921ADE0B-F150-4F8A-A5F9-9E3A49B81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5" name="WordArt 1731">
          <a:extLst>
            <a:ext uri="{FF2B5EF4-FFF2-40B4-BE49-F238E27FC236}">
              <a16:creationId xmlns:a16="http://schemas.microsoft.com/office/drawing/2014/main" xmlns="" id="{F5B7B015-80A7-43B7-8977-64CD2AA4F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6" name="WordArt 1732">
          <a:extLst>
            <a:ext uri="{FF2B5EF4-FFF2-40B4-BE49-F238E27FC236}">
              <a16:creationId xmlns:a16="http://schemas.microsoft.com/office/drawing/2014/main" xmlns="" id="{CF06861A-2CCC-463E-B56A-4ABF85874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7" name="WordArt 1733">
          <a:extLst>
            <a:ext uri="{FF2B5EF4-FFF2-40B4-BE49-F238E27FC236}">
              <a16:creationId xmlns:a16="http://schemas.microsoft.com/office/drawing/2014/main" xmlns="" id="{9A48FA5C-5501-4E37-9593-0D7951FEA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8" name="WordArt 1734">
          <a:extLst>
            <a:ext uri="{FF2B5EF4-FFF2-40B4-BE49-F238E27FC236}">
              <a16:creationId xmlns:a16="http://schemas.microsoft.com/office/drawing/2014/main" xmlns="" id="{F6C07E3D-DAAD-469D-BF59-892F6AF437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79" name="WordArt 1735">
          <a:extLst>
            <a:ext uri="{FF2B5EF4-FFF2-40B4-BE49-F238E27FC236}">
              <a16:creationId xmlns:a16="http://schemas.microsoft.com/office/drawing/2014/main" xmlns="" id="{1D5C994F-2400-474A-87FE-EC12986B4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0" name="WordArt 1736">
          <a:extLst>
            <a:ext uri="{FF2B5EF4-FFF2-40B4-BE49-F238E27FC236}">
              <a16:creationId xmlns:a16="http://schemas.microsoft.com/office/drawing/2014/main" xmlns="" id="{2554BAC3-0AD4-4731-8A5D-567ED5A584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1" name="WordArt 1737">
          <a:extLst>
            <a:ext uri="{FF2B5EF4-FFF2-40B4-BE49-F238E27FC236}">
              <a16:creationId xmlns:a16="http://schemas.microsoft.com/office/drawing/2014/main" xmlns="" id="{A1390CE4-2F44-4297-B487-0CBB0E5B0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2" name="WordArt 1738">
          <a:extLst>
            <a:ext uri="{FF2B5EF4-FFF2-40B4-BE49-F238E27FC236}">
              <a16:creationId xmlns:a16="http://schemas.microsoft.com/office/drawing/2014/main" xmlns="" id="{7E0B8E10-EB4D-42CD-8BBF-41F7E597F0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3" name="WordArt 1739">
          <a:extLst>
            <a:ext uri="{FF2B5EF4-FFF2-40B4-BE49-F238E27FC236}">
              <a16:creationId xmlns:a16="http://schemas.microsoft.com/office/drawing/2014/main" xmlns="" id="{A7B942CC-F6BD-4BC6-87B7-B8A426A4EC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4" name="WordArt 1740">
          <a:extLst>
            <a:ext uri="{FF2B5EF4-FFF2-40B4-BE49-F238E27FC236}">
              <a16:creationId xmlns:a16="http://schemas.microsoft.com/office/drawing/2014/main" xmlns="" id="{8820478F-F3D0-4995-8C0D-CA9B672FB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85" name="WordArt 1753">
          <a:extLst>
            <a:ext uri="{FF2B5EF4-FFF2-40B4-BE49-F238E27FC236}">
              <a16:creationId xmlns:a16="http://schemas.microsoft.com/office/drawing/2014/main" xmlns="" id="{E61CF82A-5651-4FD0-BBAB-54F108D6E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86" name="WordArt 1754">
          <a:extLst>
            <a:ext uri="{FF2B5EF4-FFF2-40B4-BE49-F238E27FC236}">
              <a16:creationId xmlns:a16="http://schemas.microsoft.com/office/drawing/2014/main" xmlns="" id="{C31204A7-D3A9-459A-9FD1-33036EE67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7" name="WordArt 1755">
          <a:extLst>
            <a:ext uri="{FF2B5EF4-FFF2-40B4-BE49-F238E27FC236}">
              <a16:creationId xmlns:a16="http://schemas.microsoft.com/office/drawing/2014/main" xmlns="" id="{EF85E096-F198-4CD6-876F-DEFDEF525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8" name="WordArt 1756">
          <a:extLst>
            <a:ext uri="{FF2B5EF4-FFF2-40B4-BE49-F238E27FC236}">
              <a16:creationId xmlns:a16="http://schemas.microsoft.com/office/drawing/2014/main" xmlns="" id="{2C2A6C10-9E87-4C00-93B0-89C3DB617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89" name="WordArt 1757">
          <a:extLst>
            <a:ext uri="{FF2B5EF4-FFF2-40B4-BE49-F238E27FC236}">
              <a16:creationId xmlns:a16="http://schemas.microsoft.com/office/drawing/2014/main" xmlns="" id="{B9F48D25-9EAC-40A1-824E-2709B2385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0" name="WordArt 1758">
          <a:extLst>
            <a:ext uri="{FF2B5EF4-FFF2-40B4-BE49-F238E27FC236}">
              <a16:creationId xmlns:a16="http://schemas.microsoft.com/office/drawing/2014/main" xmlns="" id="{F4189F00-582F-4B8F-B9E3-242368B32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1" name="WordArt 1759">
          <a:extLst>
            <a:ext uri="{FF2B5EF4-FFF2-40B4-BE49-F238E27FC236}">
              <a16:creationId xmlns:a16="http://schemas.microsoft.com/office/drawing/2014/main" xmlns="" id="{C1B0A5B0-A7E2-465E-82CB-347B51254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2" name="WordArt 1760">
          <a:extLst>
            <a:ext uri="{FF2B5EF4-FFF2-40B4-BE49-F238E27FC236}">
              <a16:creationId xmlns:a16="http://schemas.microsoft.com/office/drawing/2014/main" xmlns="" id="{942130E2-F1AC-494F-84B9-F749804F1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3" name="WordArt 1761">
          <a:extLst>
            <a:ext uri="{FF2B5EF4-FFF2-40B4-BE49-F238E27FC236}">
              <a16:creationId xmlns:a16="http://schemas.microsoft.com/office/drawing/2014/main" xmlns="" id="{CFA15D10-7D66-4CC1-A117-20FB27E253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4" name="WordArt 1762">
          <a:extLst>
            <a:ext uri="{FF2B5EF4-FFF2-40B4-BE49-F238E27FC236}">
              <a16:creationId xmlns:a16="http://schemas.microsoft.com/office/drawing/2014/main" xmlns="" id="{65B6A761-8174-41AF-A07E-2A98457FF3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5" name="WordArt 1763">
          <a:extLst>
            <a:ext uri="{FF2B5EF4-FFF2-40B4-BE49-F238E27FC236}">
              <a16:creationId xmlns:a16="http://schemas.microsoft.com/office/drawing/2014/main" xmlns="" id="{B970F936-3625-4B4F-97A6-D1BD5C7AE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6" name="WordArt 1764">
          <a:extLst>
            <a:ext uri="{FF2B5EF4-FFF2-40B4-BE49-F238E27FC236}">
              <a16:creationId xmlns:a16="http://schemas.microsoft.com/office/drawing/2014/main" xmlns="" id="{892E0617-E08B-42BE-B41D-74721422A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97" name="WordArt 1777">
          <a:extLst>
            <a:ext uri="{FF2B5EF4-FFF2-40B4-BE49-F238E27FC236}">
              <a16:creationId xmlns:a16="http://schemas.microsoft.com/office/drawing/2014/main" xmlns="" id="{9B80A9A4-C6C4-4E82-AB89-8920F7B8EB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16</xdr:row>
      <xdr:rowOff>198120</xdr:rowOff>
    </xdr:from>
    <xdr:to>
      <xdr:col>19</xdr:col>
      <xdr:colOff>918210</xdr:colOff>
      <xdr:row>16</xdr:row>
      <xdr:rowOff>198120</xdr:rowOff>
    </xdr:to>
    <xdr:sp macro="" textlink="">
      <xdr:nvSpPr>
        <xdr:cNvPr id="898" name="WordArt 1778">
          <a:extLst>
            <a:ext uri="{FF2B5EF4-FFF2-40B4-BE49-F238E27FC236}">
              <a16:creationId xmlns:a16="http://schemas.microsoft.com/office/drawing/2014/main" xmlns="" id="{75F173B6-A369-4E55-8E84-0704559C5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899" name="WordArt 1779">
          <a:extLst>
            <a:ext uri="{FF2B5EF4-FFF2-40B4-BE49-F238E27FC236}">
              <a16:creationId xmlns:a16="http://schemas.microsoft.com/office/drawing/2014/main" xmlns="" id="{DFF3654D-696A-4BDF-88D9-17540227E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0" name="WordArt 1780">
          <a:extLst>
            <a:ext uri="{FF2B5EF4-FFF2-40B4-BE49-F238E27FC236}">
              <a16:creationId xmlns:a16="http://schemas.microsoft.com/office/drawing/2014/main" xmlns="" id="{DE67F194-49EB-4402-B60F-D5CC2ADCF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1" name="WordArt 1781">
          <a:extLst>
            <a:ext uri="{FF2B5EF4-FFF2-40B4-BE49-F238E27FC236}">
              <a16:creationId xmlns:a16="http://schemas.microsoft.com/office/drawing/2014/main" xmlns="" id="{A91C598E-FF38-49A5-A92B-B815AD02F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2" name="WordArt 1782">
          <a:extLst>
            <a:ext uri="{FF2B5EF4-FFF2-40B4-BE49-F238E27FC236}">
              <a16:creationId xmlns:a16="http://schemas.microsoft.com/office/drawing/2014/main" xmlns="" id="{9732DE98-AE6D-4C14-9E59-AA0BD1E07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3" name="WordArt 1783">
          <a:extLst>
            <a:ext uri="{FF2B5EF4-FFF2-40B4-BE49-F238E27FC236}">
              <a16:creationId xmlns:a16="http://schemas.microsoft.com/office/drawing/2014/main" xmlns="" id="{B59AD073-DE58-453C-85F4-A3DED1E1D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4" name="WordArt 1784">
          <a:extLst>
            <a:ext uri="{FF2B5EF4-FFF2-40B4-BE49-F238E27FC236}">
              <a16:creationId xmlns:a16="http://schemas.microsoft.com/office/drawing/2014/main" xmlns="" id="{2C9BF4E3-0BAF-4EE3-B47C-3D58F749D2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5" name="WordArt 1785">
          <a:extLst>
            <a:ext uri="{FF2B5EF4-FFF2-40B4-BE49-F238E27FC236}">
              <a16:creationId xmlns:a16="http://schemas.microsoft.com/office/drawing/2014/main" xmlns="" id="{EDA49A7F-3A9B-46A1-8EEB-FC22BA382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6" name="WordArt 1786">
          <a:extLst>
            <a:ext uri="{FF2B5EF4-FFF2-40B4-BE49-F238E27FC236}">
              <a16:creationId xmlns:a16="http://schemas.microsoft.com/office/drawing/2014/main" xmlns="" id="{67BEDB96-88D0-40B8-8B8A-46D6FACBF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7" name="WordArt 1787">
          <a:extLst>
            <a:ext uri="{FF2B5EF4-FFF2-40B4-BE49-F238E27FC236}">
              <a16:creationId xmlns:a16="http://schemas.microsoft.com/office/drawing/2014/main" xmlns="" id="{7AEBF2F5-1753-4C89-BDAB-93B0D9AE6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16</xdr:row>
      <xdr:rowOff>198120</xdr:rowOff>
    </xdr:from>
    <xdr:to>
      <xdr:col>19</xdr:col>
      <xdr:colOff>913765</xdr:colOff>
      <xdr:row>16</xdr:row>
      <xdr:rowOff>198120</xdr:rowOff>
    </xdr:to>
    <xdr:sp macro="" textlink="">
      <xdr:nvSpPr>
        <xdr:cNvPr id="908" name="WordArt 1788">
          <a:extLst>
            <a:ext uri="{FF2B5EF4-FFF2-40B4-BE49-F238E27FC236}">
              <a16:creationId xmlns:a16="http://schemas.microsoft.com/office/drawing/2014/main" xmlns="" id="{39069570-7310-4207-83EF-F5A6E8A6A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4170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09" name="WordArt 17">
          <a:extLst>
            <a:ext uri="{FF2B5EF4-FFF2-40B4-BE49-F238E27FC236}">
              <a16:creationId xmlns:a16="http://schemas.microsoft.com/office/drawing/2014/main" xmlns="" id="{E0271B24-F568-478A-A4CA-4C69056113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10" name="WordArt 18">
          <a:extLst>
            <a:ext uri="{FF2B5EF4-FFF2-40B4-BE49-F238E27FC236}">
              <a16:creationId xmlns:a16="http://schemas.microsoft.com/office/drawing/2014/main" xmlns="" id="{15B03608-9E86-484A-A3CA-17F23E0D6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1" name="WordArt 5">
          <a:extLst>
            <a:ext uri="{FF2B5EF4-FFF2-40B4-BE49-F238E27FC236}">
              <a16:creationId xmlns:a16="http://schemas.microsoft.com/office/drawing/2014/main" xmlns="" id="{A5E5AC68-31C7-4493-8875-08E6BAA10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2" name="WordArt 6">
          <a:extLst>
            <a:ext uri="{FF2B5EF4-FFF2-40B4-BE49-F238E27FC236}">
              <a16:creationId xmlns:a16="http://schemas.microsoft.com/office/drawing/2014/main" xmlns="" id="{4CB50081-1F8B-4083-9F68-348320C76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3" name="WordArt 7">
          <a:extLst>
            <a:ext uri="{FF2B5EF4-FFF2-40B4-BE49-F238E27FC236}">
              <a16:creationId xmlns:a16="http://schemas.microsoft.com/office/drawing/2014/main" xmlns="" id="{F12E1B1F-CD7A-4BEC-B77C-E2A403E40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4" name="WordArt 8">
          <a:extLst>
            <a:ext uri="{FF2B5EF4-FFF2-40B4-BE49-F238E27FC236}">
              <a16:creationId xmlns:a16="http://schemas.microsoft.com/office/drawing/2014/main" xmlns="" id="{FFAE6C7A-973E-4693-A778-0A509719E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5" name="WordArt 9">
          <a:extLst>
            <a:ext uri="{FF2B5EF4-FFF2-40B4-BE49-F238E27FC236}">
              <a16:creationId xmlns:a16="http://schemas.microsoft.com/office/drawing/2014/main" xmlns="" id="{563CD90A-6D14-46AA-BB26-8F8A9E26B4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6" name="WordArt 10">
          <a:extLst>
            <a:ext uri="{FF2B5EF4-FFF2-40B4-BE49-F238E27FC236}">
              <a16:creationId xmlns:a16="http://schemas.microsoft.com/office/drawing/2014/main" xmlns="" id="{A8BD9115-1F15-4E0F-814E-21FAF04B9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7" name="WordArt 11">
          <a:extLst>
            <a:ext uri="{FF2B5EF4-FFF2-40B4-BE49-F238E27FC236}">
              <a16:creationId xmlns:a16="http://schemas.microsoft.com/office/drawing/2014/main" xmlns="" id="{F39D9B55-0AC0-47ED-A89E-4A9A60C94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8" name="WordArt 12">
          <a:extLst>
            <a:ext uri="{FF2B5EF4-FFF2-40B4-BE49-F238E27FC236}">
              <a16:creationId xmlns:a16="http://schemas.microsoft.com/office/drawing/2014/main" xmlns="" id="{154F125A-937A-4922-98C0-8560B5FC3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19" name="WordArt 13">
          <a:extLst>
            <a:ext uri="{FF2B5EF4-FFF2-40B4-BE49-F238E27FC236}">
              <a16:creationId xmlns:a16="http://schemas.microsoft.com/office/drawing/2014/main" xmlns="" id="{230E48E9-0991-48F7-9907-0C41A0D78F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0" name="WordArt 14">
          <a:extLst>
            <a:ext uri="{FF2B5EF4-FFF2-40B4-BE49-F238E27FC236}">
              <a16:creationId xmlns:a16="http://schemas.microsoft.com/office/drawing/2014/main" xmlns="" id="{8DB1CDB9-ABAB-4209-A2C1-0CF35A283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21" name="WordArt 17">
          <a:extLst>
            <a:ext uri="{FF2B5EF4-FFF2-40B4-BE49-F238E27FC236}">
              <a16:creationId xmlns:a16="http://schemas.microsoft.com/office/drawing/2014/main" xmlns="" id="{8ECC7F45-73A5-414A-821F-D4294A51E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22" name="WordArt 18">
          <a:extLst>
            <a:ext uri="{FF2B5EF4-FFF2-40B4-BE49-F238E27FC236}">
              <a16:creationId xmlns:a16="http://schemas.microsoft.com/office/drawing/2014/main" xmlns="" id="{0791E2B1-F206-4F9B-9450-49DA1AB57B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3" name="WordArt 5">
          <a:extLst>
            <a:ext uri="{FF2B5EF4-FFF2-40B4-BE49-F238E27FC236}">
              <a16:creationId xmlns:a16="http://schemas.microsoft.com/office/drawing/2014/main" xmlns="" id="{B4073FA5-95E1-46DC-9EE4-2859BE7A9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4" name="WordArt 6">
          <a:extLst>
            <a:ext uri="{FF2B5EF4-FFF2-40B4-BE49-F238E27FC236}">
              <a16:creationId xmlns:a16="http://schemas.microsoft.com/office/drawing/2014/main" xmlns="" id="{E8E62F23-C555-4809-BCB9-504243666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5" name="WordArt 7">
          <a:extLst>
            <a:ext uri="{FF2B5EF4-FFF2-40B4-BE49-F238E27FC236}">
              <a16:creationId xmlns:a16="http://schemas.microsoft.com/office/drawing/2014/main" xmlns="" id="{D5E77CA0-0336-493C-8431-D48E64020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6" name="WordArt 8">
          <a:extLst>
            <a:ext uri="{FF2B5EF4-FFF2-40B4-BE49-F238E27FC236}">
              <a16:creationId xmlns:a16="http://schemas.microsoft.com/office/drawing/2014/main" xmlns="" id="{7768C89F-4FEB-4F9B-A0EA-70485B455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7" name="WordArt 9">
          <a:extLst>
            <a:ext uri="{FF2B5EF4-FFF2-40B4-BE49-F238E27FC236}">
              <a16:creationId xmlns:a16="http://schemas.microsoft.com/office/drawing/2014/main" xmlns="" id="{7E973F97-D310-4326-88DD-DCE160D9E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8" name="WordArt 10">
          <a:extLst>
            <a:ext uri="{FF2B5EF4-FFF2-40B4-BE49-F238E27FC236}">
              <a16:creationId xmlns:a16="http://schemas.microsoft.com/office/drawing/2014/main" xmlns="" id="{ACA11BE3-7FCE-4B5E-B8DE-161E06AA4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29" name="WordArt 11">
          <a:extLst>
            <a:ext uri="{FF2B5EF4-FFF2-40B4-BE49-F238E27FC236}">
              <a16:creationId xmlns:a16="http://schemas.microsoft.com/office/drawing/2014/main" xmlns="" id="{E64EA502-5A32-4D35-9E71-6C47BCBEFB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0" name="WordArt 12">
          <a:extLst>
            <a:ext uri="{FF2B5EF4-FFF2-40B4-BE49-F238E27FC236}">
              <a16:creationId xmlns:a16="http://schemas.microsoft.com/office/drawing/2014/main" xmlns="" id="{463A5DE9-6ACD-4544-87B7-627130436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1" name="WordArt 13">
          <a:extLst>
            <a:ext uri="{FF2B5EF4-FFF2-40B4-BE49-F238E27FC236}">
              <a16:creationId xmlns:a16="http://schemas.microsoft.com/office/drawing/2014/main" xmlns="" id="{6C53291D-2C1F-43F7-A685-81AF923EC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2" name="WordArt 14">
          <a:extLst>
            <a:ext uri="{FF2B5EF4-FFF2-40B4-BE49-F238E27FC236}">
              <a16:creationId xmlns:a16="http://schemas.microsoft.com/office/drawing/2014/main" xmlns="" id="{1F6CFBD9-D098-43BF-B261-702C653DA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33" name="WordArt 17">
          <a:extLst>
            <a:ext uri="{FF2B5EF4-FFF2-40B4-BE49-F238E27FC236}">
              <a16:creationId xmlns:a16="http://schemas.microsoft.com/office/drawing/2014/main" xmlns="" id="{4D224EC8-4767-4365-9A04-392444BB1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34" name="WordArt 18">
          <a:extLst>
            <a:ext uri="{FF2B5EF4-FFF2-40B4-BE49-F238E27FC236}">
              <a16:creationId xmlns:a16="http://schemas.microsoft.com/office/drawing/2014/main" xmlns="" id="{77014092-475D-4F59-AAD5-AED7960A8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5" name="WordArt 5">
          <a:extLst>
            <a:ext uri="{FF2B5EF4-FFF2-40B4-BE49-F238E27FC236}">
              <a16:creationId xmlns:a16="http://schemas.microsoft.com/office/drawing/2014/main" xmlns="" id="{8B63F24C-F1A2-47C3-8F6C-E600CFFA8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6" name="WordArt 6">
          <a:extLst>
            <a:ext uri="{FF2B5EF4-FFF2-40B4-BE49-F238E27FC236}">
              <a16:creationId xmlns:a16="http://schemas.microsoft.com/office/drawing/2014/main" xmlns="" id="{A46B3492-E272-4A19-898A-70B23783F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7" name="WordArt 7">
          <a:extLst>
            <a:ext uri="{FF2B5EF4-FFF2-40B4-BE49-F238E27FC236}">
              <a16:creationId xmlns:a16="http://schemas.microsoft.com/office/drawing/2014/main" xmlns="" id="{4A1FF811-5CCB-4062-9279-3F7932C0E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8" name="WordArt 8">
          <a:extLst>
            <a:ext uri="{FF2B5EF4-FFF2-40B4-BE49-F238E27FC236}">
              <a16:creationId xmlns:a16="http://schemas.microsoft.com/office/drawing/2014/main" xmlns="" id="{62A9A9B4-CC8C-4250-8511-F1F1EF23A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39" name="WordArt 9">
          <a:extLst>
            <a:ext uri="{FF2B5EF4-FFF2-40B4-BE49-F238E27FC236}">
              <a16:creationId xmlns:a16="http://schemas.microsoft.com/office/drawing/2014/main" xmlns="" id="{CEA67E0D-9F01-4C2C-82A3-8FBF79AF56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0" name="WordArt 10">
          <a:extLst>
            <a:ext uri="{FF2B5EF4-FFF2-40B4-BE49-F238E27FC236}">
              <a16:creationId xmlns:a16="http://schemas.microsoft.com/office/drawing/2014/main" xmlns="" id="{115BDDC0-723E-4021-B6D7-86D30803B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1" name="WordArt 11">
          <a:extLst>
            <a:ext uri="{FF2B5EF4-FFF2-40B4-BE49-F238E27FC236}">
              <a16:creationId xmlns:a16="http://schemas.microsoft.com/office/drawing/2014/main" xmlns="" id="{EC8EB886-F823-4809-BC40-8809DFA07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2" name="WordArt 12">
          <a:extLst>
            <a:ext uri="{FF2B5EF4-FFF2-40B4-BE49-F238E27FC236}">
              <a16:creationId xmlns:a16="http://schemas.microsoft.com/office/drawing/2014/main" xmlns="" id="{4D81F50C-7835-4441-8024-B3B99EA2C6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3" name="WordArt 13">
          <a:extLst>
            <a:ext uri="{FF2B5EF4-FFF2-40B4-BE49-F238E27FC236}">
              <a16:creationId xmlns:a16="http://schemas.microsoft.com/office/drawing/2014/main" xmlns="" id="{74E9EF8D-448B-41DA-84AD-59D8212EE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4" name="WordArt 14">
          <a:extLst>
            <a:ext uri="{FF2B5EF4-FFF2-40B4-BE49-F238E27FC236}">
              <a16:creationId xmlns:a16="http://schemas.microsoft.com/office/drawing/2014/main" xmlns="" id="{8127BC54-D36A-4A2D-9D8A-02BF625DB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45" name="WordArt 1729">
          <a:extLst>
            <a:ext uri="{FF2B5EF4-FFF2-40B4-BE49-F238E27FC236}">
              <a16:creationId xmlns:a16="http://schemas.microsoft.com/office/drawing/2014/main" xmlns="" id="{49B53192-3A53-440E-BF4B-C735BA990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46" name="WordArt 1730">
          <a:extLst>
            <a:ext uri="{FF2B5EF4-FFF2-40B4-BE49-F238E27FC236}">
              <a16:creationId xmlns:a16="http://schemas.microsoft.com/office/drawing/2014/main" xmlns="" id="{5C427DE9-5282-47D0-A31E-7E3E1A12A9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7" name="WordArt 1731">
          <a:extLst>
            <a:ext uri="{FF2B5EF4-FFF2-40B4-BE49-F238E27FC236}">
              <a16:creationId xmlns:a16="http://schemas.microsoft.com/office/drawing/2014/main" xmlns="" id="{47C79540-2E6B-4BFA-B206-BDC7343F1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8" name="WordArt 1732">
          <a:extLst>
            <a:ext uri="{FF2B5EF4-FFF2-40B4-BE49-F238E27FC236}">
              <a16:creationId xmlns:a16="http://schemas.microsoft.com/office/drawing/2014/main" xmlns="" id="{8D2A1755-62F1-4D25-9A48-37ACA5526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49" name="WordArt 1733">
          <a:extLst>
            <a:ext uri="{FF2B5EF4-FFF2-40B4-BE49-F238E27FC236}">
              <a16:creationId xmlns:a16="http://schemas.microsoft.com/office/drawing/2014/main" xmlns="" id="{6C658CF2-3460-4C4B-BB95-24BC725C2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0" name="WordArt 1734">
          <a:extLst>
            <a:ext uri="{FF2B5EF4-FFF2-40B4-BE49-F238E27FC236}">
              <a16:creationId xmlns:a16="http://schemas.microsoft.com/office/drawing/2014/main" xmlns="" id="{C1824EF2-18EC-4D4E-9D81-D200953CE8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1" name="WordArt 1735">
          <a:extLst>
            <a:ext uri="{FF2B5EF4-FFF2-40B4-BE49-F238E27FC236}">
              <a16:creationId xmlns:a16="http://schemas.microsoft.com/office/drawing/2014/main" xmlns="" id="{22FF3349-4C24-4B35-9CDA-2BD9491B05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2" name="WordArt 1736">
          <a:extLst>
            <a:ext uri="{FF2B5EF4-FFF2-40B4-BE49-F238E27FC236}">
              <a16:creationId xmlns:a16="http://schemas.microsoft.com/office/drawing/2014/main" xmlns="" id="{D3AE04E1-2B7E-4C83-8C83-D13E35965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3" name="WordArt 1737">
          <a:extLst>
            <a:ext uri="{FF2B5EF4-FFF2-40B4-BE49-F238E27FC236}">
              <a16:creationId xmlns:a16="http://schemas.microsoft.com/office/drawing/2014/main" xmlns="" id="{C937C65F-44B7-47B3-AF07-4709AABE9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4" name="WordArt 1738">
          <a:extLst>
            <a:ext uri="{FF2B5EF4-FFF2-40B4-BE49-F238E27FC236}">
              <a16:creationId xmlns:a16="http://schemas.microsoft.com/office/drawing/2014/main" xmlns="" id="{4DD00FA3-6564-4758-80F5-F98935A68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5" name="WordArt 1739">
          <a:extLst>
            <a:ext uri="{FF2B5EF4-FFF2-40B4-BE49-F238E27FC236}">
              <a16:creationId xmlns:a16="http://schemas.microsoft.com/office/drawing/2014/main" xmlns="" id="{BF5AE709-AE50-4142-B028-4A05081D6D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6" name="WordArt 1740">
          <a:extLst>
            <a:ext uri="{FF2B5EF4-FFF2-40B4-BE49-F238E27FC236}">
              <a16:creationId xmlns:a16="http://schemas.microsoft.com/office/drawing/2014/main" xmlns="" id="{B5AD5BEA-8FDE-45AD-8DE8-055FA10264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57" name="WordArt 1753">
          <a:extLst>
            <a:ext uri="{FF2B5EF4-FFF2-40B4-BE49-F238E27FC236}">
              <a16:creationId xmlns:a16="http://schemas.microsoft.com/office/drawing/2014/main" xmlns="" id="{453697C9-4E4C-40E7-8AD9-B7E79CCE38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58" name="WordArt 1754">
          <a:extLst>
            <a:ext uri="{FF2B5EF4-FFF2-40B4-BE49-F238E27FC236}">
              <a16:creationId xmlns:a16="http://schemas.microsoft.com/office/drawing/2014/main" xmlns="" id="{62DB60FE-8A3D-4429-9F36-C8254ED4F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59" name="WordArt 1755">
          <a:extLst>
            <a:ext uri="{FF2B5EF4-FFF2-40B4-BE49-F238E27FC236}">
              <a16:creationId xmlns:a16="http://schemas.microsoft.com/office/drawing/2014/main" xmlns="" id="{0FD14775-E69C-4204-B325-B41397293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0" name="WordArt 1756">
          <a:extLst>
            <a:ext uri="{FF2B5EF4-FFF2-40B4-BE49-F238E27FC236}">
              <a16:creationId xmlns:a16="http://schemas.microsoft.com/office/drawing/2014/main" xmlns="" id="{65C42CC8-20EE-40CD-80F2-0EF2E22A6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1" name="WordArt 1757">
          <a:extLst>
            <a:ext uri="{FF2B5EF4-FFF2-40B4-BE49-F238E27FC236}">
              <a16:creationId xmlns:a16="http://schemas.microsoft.com/office/drawing/2014/main" xmlns="" id="{87D70E52-7013-434A-B3B0-F928D05A65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2" name="WordArt 1758">
          <a:extLst>
            <a:ext uri="{FF2B5EF4-FFF2-40B4-BE49-F238E27FC236}">
              <a16:creationId xmlns:a16="http://schemas.microsoft.com/office/drawing/2014/main" xmlns="" id="{B301CB10-7309-458A-B45B-93F42C71F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3" name="WordArt 1759">
          <a:extLst>
            <a:ext uri="{FF2B5EF4-FFF2-40B4-BE49-F238E27FC236}">
              <a16:creationId xmlns:a16="http://schemas.microsoft.com/office/drawing/2014/main" xmlns="" id="{D6D61352-7F94-4B0F-A5C5-DA2EC523A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4" name="WordArt 1760">
          <a:extLst>
            <a:ext uri="{FF2B5EF4-FFF2-40B4-BE49-F238E27FC236}">
              <a16:creationId xmlns:a16="http://schemas.microsoft.com/office/drawing/2014/main" xmlns="" id="{CE9AC3C0-60E5-467C-8EA2-4D18D099E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5" name="WordArt 1761">
          <a:extLst>
            <a:ext uri="{FF2B5EF4-FFF2-40B4-BE49-F238E27FC236}">
              <a16:creationId xmlns:a16="http://schemas.microsoft.com/office/drawing/2014/main" xmlns="" id="{A4CFFDF5-463D-4CFD-829E-3EC1C5671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6" name="WordArt 1762">
          <a:extLst>
            <a:ext uri="{FF2B5EF4-FFF2-40B4-BE49-F238E27FC236}">
              <a16:creationId xmlns:a16="http://schemas.microsoft.com/office/drawing/2014/main" xmlns="" id="{CD20166C-C209-47CC-BCCA-DB730E121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7" name="WordArt 1763">
          <a:extLst>
            <a:ext uri="{FF2B5EF4-FFF2-40B4-BE49-F238E27FC236}">
              <a16:creationId xmlns:a16="http://schemas.microsoft.com/office/drawing/2014/main" xmlns="" id="{CE6384F6-0D84-4EDB-AB3D-85F99F38A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68" name="WordArt 1764">
          <a:extLst>
            <a:ext uri="{FF2B5EF4-FFF2-40B4-BE49-F238E27FC236}">
              <a16:creationId xmlns:a16="http://schemas.microsoft.com/office/drawing/2014/main" xmlns="" id="{6B142670-B9D4-4331-AB4B-D20019C0A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69" name="WordArt 1777">
          <a:extLst>
            <a:ext uri="{FF2B5EF4-FFF2-40B4-BE49-F238E27FC236}">
              <a16:creationId xmlns:a16="http://schemas.microsoft.com/office/drawing/2014/main" xmlns="" id="{B39BCBBF-AEF7-421D-92BC-CDAE4C3490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70" name="WordArt 1778">
          <a:extLst>
            <a:ext uri="{FF2B5EF4-FFF2-40B4-BE49-F238E27FC236}">
              <a16:creationId xmlns:a16="http://schemas.microsoft.com/office/drawing/2014/main" xmlns="" id="{BB0CFA11-5D9D-418C-83ED-2773255AA6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1" name="WordArt 1779">
          <a:extLst>
            <a:ext uri="{FF2B5EF4-FFF2-40B4-BE49-F238E27FC236}">
              <a16:creationId xmlns:a16="http://schemas.microsoft.com/office/drawing/2014/main" xmlns="" id="{537864E8-1C4D-47A5-94E1-9883917C7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2" name="WordArt 1780">
          <a:extLst>
            <a:ext uri="{FF2B5EF4-FFF2-40B4-BE49-F238E27FC236}">
              <a16:creationId xmlns:a16="http://schemas.microsoft.com/office/drawing/2014/main" xmlns="" id="{F70FE641-C3A3-4B23-8223-6872962EA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3" name="WordArt 1781">
          <a:extLst>
            <a:ext uri="{FF2B5EF4-FFF2-40B4-BE49-F238E27FC236}">
              <a16:creationId xmlns:a16="http://schemas.microsoft.com/office/drawing/2014/main" xmlns="" id="{DD144574-9B22-43CF-A4CD-9F560477C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4" name="WordArt 1782">
          <a:extLst>
            <a:ext uri="{FF2B5EF4-FFF2-40B4-BE49-F238E27FC236}">
              <a16:creationId xmlns:a16="http://schemas.microsoft.com/office/drawing/2014/main" xmlns="" id="{B9284C63-EEF7-421A-8B05-3174AF2E6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5" name="WordArt 1783">
          <a:extLst>
            <a:ext uri="{FF2B5EF4-FFF2-40B4-BE49-F238E27FC236}">
              <a16:creationId xmlns:a16="http://schemas.microsoft.com/office/drawing/2014/main" xmlns="" id="{78F9CBB0-629C-4F9B-BD2D-1006C03CD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6" name="WordArt 1784">
          <a:extLst>
            <a:ext uri="{FF2B5EF4-FFF2-40B4-BE49-F238E27FC236}">
              <a16:creationId xmlns:a16="http://schemas.microsoft.com/office/drawing/2014/main" xmlns="" id="{45F3A212-DC6E-415C-A3CD-9103E0D5F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7" name="WordArt 1785">
          <a:extLst>
            <a:ext uri="{FF2B5EF4-FFF2-40B4-BE49-F238E27FC236}">
              <a16:creationId xmlns:a16="http://schemas.microsoft.com/office/drawing/2014/main" xmlns="" id="{AE20C01F-C638-45E1-9DD6-E4A6C093D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8" name="WordArt 1786">
          <a:extLst>
            <a:ext uri="{FF2B5EF4-FFF2-40B4-BE49-F238E27FC236}">
              <a16:creationId xmlns:a16="http://schemas.microsoft.com/office/drawing/2014/main" xmlns="" id="{95B61FA8-AEFC-406B-B84E-FB7B298FA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79" name="WordArt 1787">
          <a:extLst>
            <a:ext uri="{FF2B5EF4-FFF2-40B4-BE49-F238E27FC236}">
              <a16:creationId xmlns:a16="http://schemas.microsoft.com/office/drawing/2014/main" xmlns="" id="{76FF14D5-A6B9-44F1-95A9-3C5AF9A35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0" name="WordArt 1788">
          <a:extLst>
            <a:ext uri="{FF2B5EF4-FFF2-40B4-BE49-F238E27FC236}">
              <a16:creationId xmlns:a16="http://schemas.microsoft.com/office/drawing/2014/main" xmlns="" id="{19165303-0207-4D4D-8DCE-5D2FBAD49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81" name="WordArt 17">
          <a:extLst>
            <a:ext uri="{FF2B5EF4-FFF2-40B4-BE49-F238E27FC236}">
              <a16:creationId xmlns:a16="http://schemas.microsoft.com/office/drawing/2014/main" xmlns="" id="{FC2CCB14-60B6-4763-AAA1-2BFFCB218A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82" name="WordArt 18">
          <a:extLst>
            <a:ext uri="{FF2B5EF4-FFF2-40B4-BE49-F238E27FC236}">
              <a16:creationId xmlns:a16="http://schemas.microsoft.com/office/drawing/2014/main" xmlns="" id="{21702E63-E8E9-4C5C-B569-3395CA498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3" name="WordArt 5">
          <a:extLst>
            <a:ext uri="{FF2B5EF4-FFF2-40B4-BE49-F238E27FC236}">
              <a16:creationId xmlns:a16="http://schemas.microsoft.com/office/drawing/2014/main" xmlns="" id="{6774E2AA-3C33-4243-AADE-531D879AD9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4" name="WordArt 6">
          <a:extLst>
            <a:ext uri="{FF2B5EF4-FFF2-40B4-BE49-F238E27FC236}">
              <a16:creationId xmlns:a16="http://schemas.microsoft.com/office/drawing/2014/main" xmlns="" id="{469EEE71-01B0-4E70-9BA8-CA00059B8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5" name="WordArt 7">
          <a:extLst>
            <a:ext uri="{FF2B5EF4-FFF2-40B4-BE49-F238E27FC236}">
              <a16:creationId xmlns:a16="http://schemas.microsoft.com/office/drawing/2014/main" xmlns="" id="{65E7A022-E77E-4FAC-B493-887998336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6" name="WordArt 8">
          <a:extLst>
            <a:ext uri="{FF2B5EF4-FFF2-40B4-BE49-F238E27FC236}">
              <a16:creationId xmlns:a16="http://schemas.microsoft.com/office/drawing/2014/main" xmlns="" id="{8FC8B582-FDDB-4B30-9733-88F55087B4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7" name="WordArt 9">
          <a:extLst>
            <a:ext uri="{FF2B5EF4-FFF2-40B4-BE49-F238E27FC236}">
              <a16:creationId xmlns:a16="http://schemas.microsoft.com/office/drawing/2014/main" xmlns="" id="{555085FC-1CB9-47F7-8656-E8DE7A48A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8" name="WordArt 10">
          <a:extLst>
            <a:ext uri="{FF2B5EF4-FFF2-40B4-BE49-F238E27FC236}">
              <a16:creationId xmlns:a16="http://schemas.microsoft.com/office/drawing/2014/main" xmlns="" id="{1CD13FCD-E472-4C80-A621-7A7C7E7C0C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xmlns="" id="{266AF7E9-8DA6-4C16-B072-78C1646C2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0" name="WordArt 12">
          <a:extLst>
            <a:ext uri="{FF2B5EF4-FFF2-40B4-BE49-F238E27FC236}">
              <a16:creationId xmlns:a16="http://schemas.microsoft.com/office/drawing/2014/main" xmlns="" id="{5F2C6B11-0943-44AA-A5AD-8BC488CA8C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1" name="WordArt 13">
          <a:extLst>
            <a:ext uri="{FF2B5EF4-FFF2-40B4-BE49-F238E27FC236}">
              <a16:creationId xmlns:a16="http://schemas.microsoft.com/office/drawing/2014/main" xmlns="" id="{25694D51-3EAB-440C-B7C1-7741EC1E6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2" name="WordArt 14">
          <a:extLst>
            <a:ext uri="{FF2B5EF4-FFF2-40B4-BE49-F238E27FC236}">
              <a16:creationId xmlns:a16="http://schemas.microsoft.com/office/drawing/2014/main" xmlns="" id="{78D38D1D-50A8-44C6-A595-8DAF0A8B8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93" name="WordArt 17">
          <a:extLst>
            <a:ext uri="{FF2B5EF4-FFF2-40B4-BE49-F238E27FC236}">
              <a16:creationId xmlns:a16="http://schemas.microsoft.com/office/drawing/2014/main" xmlns="" id="{5E9ED6BD-961A-4C6A-BD7D-010F2491B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994" name="WordArt 18">
          <a:extLst>
            <a:ext uri="{FF2B5EF4-FFF2-40B4-BE49-F238E27FC236}">
              <a16:creationId xmlns:a16="http://schemas.microsoft.com/office/drawing/2014/main" xmlns="" id="{9E2B8389-0474-4F71-B13E-A226FF74C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5" name="WordArt 5">
          <a:extLst>
            <a:ext uri="{FF2B5EF4-FFF2-40B4-BE49-F238E27FC236}">
              <a16:creationId xmlns:a16="http://schemas.microsoft.com/office/drawing/2014/main" xmlns="" id="{D4CE4A92-3B7A-4A6F-9FDE-2251BBF5E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6" name="WordArt 6">
          <a:extLst>
            <a:ext uri="{FF2B5EF4-FFF2-40B4-BE49-F238E27FC236}">
              <a16:creationId xmlns:a16="http://schemas.microsoft.com/office/drawing/2014/main" xmlns="" id="{B86DA232-61BE-4323-936C-DFAF615EF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7" name="WordArt 7">
          <a:extLst>
            <a:ext uri="{FF2B5EF4-FFF2-40B4-BE49-F238E27FC236}">
              <a16:creationId xmlns:a16="http://schemas.microsoft.com/office/drawing/2014/main" xmlns="" id="{AA73A94F-CA33-407A-A457-6361C6F25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8" name="WordArt 8">
          <a:extLst>
            <a:ext uri="{FF2B5EF4-FFF2-40B4-BE49-F238E27FC236}">
              <a16:creationId xmlns:a16="http://schemas.microsoft.com/office/drawing/2014/main" xmlns="" id="{EE794F46-B866-45A0-985F-B6E4D265B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999" name="WordArt 9">
          <a:extLst>
            <a:ext uri="{FF2B5EF4-FFF2-40B4-BE49-F238E27FC236}">
              <a16:creationId xmlns:a16="http://schemas.microsoft.com/office/drawing/2014/main" xmlns="" id="{E2376CC0-93A6-4539-BA6D-68979EB75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0" name="WordArt 10">
          <a:extLst>
            <a:ext uri="{FF2B5EF4-FFF2-40B4-BE49-F238E27FC236}">
              <a16:creationId xmlns:a16="http://schemas.microsoft.com/office/drawing/2014/main" xmlns="" id="{038CCB91-EDDA-4247-8659-785CC60C0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xmlns="" id="{97CA98A8-8DEA-4EFC-8EC5-AF42D183E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2" name="WordArt 12">
          <a:extLst>
            <a:ext uri="{FF2B5EF4-FFF2-40B4-BE49-F238E27FC236}">
              <a16:creationId xmlns:a16="http://schemas.microsoft.com/office/drawing/2014/main" xmlns="" id="{205D1DB3-1CED-49B1-89CF-FC7362C6E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3" name="WordArt 13">
          <a:extLst>
            <a:ext uri="{FF2B5EF4-FFF2-40B4-BE49-F238E27FC236}">
              <a16:creationId xmlns:a16="http://schemas.microsoft.com/office/drawing/2014/main" xmlns="" id="{DC710D47-71B2-48C2-8E9B-BE7EA1CAA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4" name="WordArt 14">
          <a:extLst>
            <a:ext uri="{FF2B5EF4-FFF2-40B4-BE49-F238E27FC236}">
              <a16:creationId xmlns:a16="http://schemas.microsoft.com/office/drawing/2014/main" xmlns="" id="{13C10953-3A10-43E5-80B2-FCFC0BA75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05" name="WordArt 17">
          <a:extLst>
            <a:ext uri="{FF2B5EF4-FFF2-40B4-BE49-F238E27FC236}">
              <a16:creationId xmlns:a16="http://schemas.microsoft.com/office/drawing/2014/main" xmlns="" id="{187AED0F-3FB6-4396-A5FB-2D6497A73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06" name="WordArt 18">
          <a:extLst>
            <a:ext uri="{FF2B5EF4-FFF2-40B4-BE49-F238E27FC236}">
              <a16:creationId xmlns:a16="http://schemas.microsoft.com/office/drawing/2014/main" xmlns="" id="{5803C69C-7C3E-4DB8-A5CF-1A8B9F909C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7" name="WordArt 5">
          <a:extLst>
            <a:ext uri="{FF2B5EF4-FFF2-40B4-BE49-F238E27FC236}">
              <a16:creationId xmlns:a16="http://schemas.microsoft.com/office/drawing/2014/main" xmlns="" id="{FE29024C-0E88-44D9-8E50-C27E6A739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8" name="WordArt 6">
          <a:extLst>
            <a:ext uri="{FF2B5EF4-FFF2-40B4-BE49-F238E27FC236}">
              <a16:creationId xmlns:a16="http://schemas.microsoft.com/office/drawing/2014/main" xmlns="" id="{9DDE9243-7D72-49DA-B2EC-8FCBAEC4C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09" name="WordArt 7">
          <a:extLst>
            <a:ext uri="{FF2B5EF4-FFF2-40B4-BE49-F238E27FC236}">
              <a16:creationId xmlns:a16="http://schemas.microsoft.com/office/drawing/2014/main" xmlns="" id="{E317BADD-B25A-4BC3-82AC-8F8D21CCF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0" name="WordArt 8">
          <a:extLst>
            <a:ext uri="{FF2B5EF4-FFF2-40B4-BE49-F238E27FC236}">
              <a16:creationId xmlns:a16="http://schemas.microsoft.com/office/drawing/2014/main" xmlns="" id="{039B743D-B185-4743-A37C-C1C3B606ED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1" name="WordArt 9">
          <a:extLst>
            <a:ext uri="{FF2B5EF4-FFF2-40B4-BE49-F238E27FC236}">
              <a16:creationId xmlns:a16="http://schemas.microsoft.com/office/drawing/2014/main" xmlns="" id="{57ABB5C7-3972-487D-8B9A-64B6A8072E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2" name="WordArt 10">
          <a:extLst>
            <a:ext uri="{FF2B5EF4-FFF2-40B4-BE49-F238E27FC236}">
              <a16:creationId xmlns:a16="http://schemas.microsoft.com/office/drawing/2014/main" xmlns="" id="{780FCCBC-C243-47D9-A327-334F6029F7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xmlns="" id="{16C8EA51-549E-414E-A597-D5E4F041C3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4" name="WordArt 12">
          <a:extLst>
            <a:ext uri="{FF2B5EF4-FFF2-40B4-BE49-F238E27FC236}">
              <a16:creationId xmlns:a16="http://schemas.microsoft.com/office/drawing/2014/main" xmlns="" id="{6269814D-8244-4105-B096-BC8E40BF51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5" name="WordArt 13">
          <a:extLst>
            <a:ext uri="{FF2B5EF4-FFF2-40B4-BE49-F238E27FC236}">
              <a16:creationId xmlns:a16="http://schemas.microsoft.com/office/drawing/2014/main" xmlns="" id="{18B90A4C-EA17-499C-8EC7-EAF6B8E25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6" name="WordArt 14">
          <a:extLst>
            <a:ext uri="{FF2B5EF4-FFF2-40B4-BE49-F238E27FC236}">
              <a16:creationId xmlns:a16="http://schemas.microsoft.com/office/drawing/2014/main" xmlns="" id="{4FF4EADB-1EED-4039-8C32-C47A676EF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17" name="WordArt 1729">
          <a:extLst>
            <a:ext uri="{FF2B5EF4-FFF2-40B4-BE49-F238E27FC236}">
              <a16:creationId xmlns:a16="http://schemas.microsoft.com/office/drawing/2014/main" xmlns="" id="{12CCD055-0637-478E-B2F0-AF0784B64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18" name="WordArt 1730">
          <a:extLst>
            <a:ext uri="{FF2B5EF4-FFF2-40B4-BE49-F238E27FC236}">
              <a16:creationId xmlns:a16="http://schemas.microsoft.com/office/drawing/2014/main" xmlns="" id="{1499A6D0-DE97-4231-9437-CA34F307A3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19" name="WordArt 1731">
          <a:extLst>
            <a:ext uri="{FF2B5EF4-FFF2-40B4-BE49-F238E27FC236}">
              <a16:creationId xmlns:a16="http://schemas.microsoft.com/office/drawing/2014/main" xmlns="" id="{EEC82666-8275-40F1-9297-4D827554B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0" name="WordArt 1732">
          <a:extLst>
            <a:ext uri="{FF2B5EF4-FFF2-40B4-BE49-F238E27FC236}">
              <a16:creationId xmlns:a16="http://schemas.microsoft.com/office/drawing/2014/main" xmlns="" id="{BEDF1324-1DF3-4544-A3BA-3CDE4FD2A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1" name="WordArt 1733">
          <a:extLst>
            <a:ext uri="{FF2B5EF4-FFF2-40B4-BE49-F238E27FC236}">
              <a16:creationId xmlns:a16="http://schemas.microsoft.com/office/drawing/2014/main" xmlns="" id="{11CDEE06-FD5B-4A09-B2E6-BD627EE34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2" name="WordArt 1734">
          <a:extLst>
            <a:ext uri="{FF2B5EF4-FFF2-40B4-BE49-F238E27FC236}">
              <a16:creationId xmlns:a16="http://schemas.microsoft.com/office/drawing/2014/main" xmlns="" id="{EE9E3222-9F0F-4250-A550-4D6D40605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3" name="WordArt 1735">
          <a:extLst>
            <a:ext uri="{FF2B5EF4-FFF2-40B4-BE49-F238E27FC236}">
              <a16:creationId xmlns:a16="http://schemas.microsoft.com/office/drawing/2014/main" xmlns="" id="{5CB2378E-A2A6-4927-8E7D-1411DEB19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4" name="WordArt 1736">
          <a:extLst>
            <a:ext uri="{FF2B5EF4-FFF2-40B4-BE49-F238E27FC236}">
              <a16:creationId xmlns:a16="http://schemas.microsoft.com/office/drawing/2014/main" xmlns="" id="{CD07551F-1164-4726-9D20-4A84958304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5" name="WordArt 1737">
          <a:extLst>
            <a:ext uri="{FF2B5EF4-FFF2-40B4-BE49-F238E27FC236}">
              <a16:creationId xmlns:a16="http://schemas.microsoft.com/office/drawing/2014/main" xmlns="" id="{70B5C571-690A-493E-A1E8-D6F2227A37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6" name="WordArt 1738">
          <a:extLst>
            <a:ext uri="{FF2B5EF4-FFF2-40B4-BE49-F238E27FC236}">
              <a16:creationId xmlns:a16="http://schemas.microsoft.com/office/drawing/2014/main" xmlns="" id="{DC224DC8-94A1-4875-9ECB-2D2C1781D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7" name="WordArt 1739">
          <a:extLst>
            <a:ext uri="{FF2B5EF4-FFF2-40B4-BE49-F238E27FC236}">
              <a16:creationId xmlns:a16="http://schemas.microsoft.com/office/drawing/2014/main" xmlns="" id="{CB19674E-B905-4120-87C8-BB5F97C3BE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28" name="WordArt 1740">
          <a:extLst>
            <a:ext uri="{FF2B5EF4-FFF2-40B4-BE49-F238E27FC236}">
              <a16:creationId xmlns:a16="http://schemas.microsoft.com/office/drawing/2014/main" xmlns="" id="{0201F0F7-B3C7-4D98-8C2C-570D6A5FA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29" name="WordArt 1753">
          <a:extLst>
            <a:ext uri="{FF2B5EF4-FFF2-40B4-BE49-F238E27FC236}">
              <a16:creationId xmlns:a16="http://schemas.microsoft.com/office/drawing/2014/main" xmlns="" id="{3A6AF307-88D1-43B1-BBF1-F1B5DC173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30" name="WordArt 1754">
          <a:extLst>
            <a:ext uri="{FF2B5EF4-FFF2-40B4-BE49-F238E27FC236}">
              <a16:creationId xmlns:a16="http://schemas.microsoft.com/office/drawing/2014/main" xmlns="" id="{05EEC201-AAFF-4F02-B3E7-7289C9FB1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1" name="WordArt 1755">
          <a:extLst>
            <a:ext uri="{FF2B5EF4-FFF2-40B4-BE49-F238E27FC236}">
              <a16:creationId xmlns:a16="http://schemas.microsoft.com/office/drawing/2014/main" xmlns="" id="{048D82FF-2D91-4B1B-A976-F7A8711EF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2" name="WordArt 1756">
          <a:extLst>
            <a:ext uri="{FF2B5EF4-FFF2-40B4-BE49-F238E27FC236}">
              <a16:creationId xmlns:a16="http://schemas.microsoft.com/office/drawing/2014/main" xmlns="" id="{42606602-A927-47CC-9D93-2EB201F7C7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3" name="WordArt 1757">
          <a:extLst>
            <a:ext uri="{FF2B5EF4-FFF2-40B4-BE49-F238E27FC236}">
              <a16:creationId xmlns:a16="http://schemas.microsoft.com/office/drawing/2014/main" xmlns="" id="{98812E75-5A84-4E2A-9400-B13469C30A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4" name="WordArt 1758">
          <a:extLst>
            <a:ext uri="{FF2B5EF4-FFF2-40B4-BE49-F238E27FC236}">
              <a16:creationId xmlns:a16="http://schemas.microsoft.com/office/drawing/2014/main" xmlns="" id="{D67AC451-E21B-4215-9C57-60F19CC5E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5" name="WordArt 1759">
          <a:extLst>
            <a:ext uri="{FF2B5EF4-FFF2-40B4-BE49-F238E27FC236}">
              <a16:creationId xmlns:a16="http://schemas.microsoft.com/office/drawing/2014/main" xmlns="" id="{7897058F-B83B-4676-8300-C671E20A3C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6" name="WordArt 1760">
          <a:extLst>
            <a:ext uri="{FF2B5EF4-FFF2-40B4-BE49-F238E27FC236}">
              <a16:creationId xmlns:a16="http://schemas.microsoft.com/office/drawing/2014/main" xmlns="" id="{62BAE3D0-BAF9-4BE2-BC07-C7B22483D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7" name="WordArt 1761">
          <a:extLst>
            <a:ext uri="{FF2B5EF4-FFF2-40B4-BE49-F238E27FC236}">
              <a16:creationId xmlns:a16="http://schemas.microsoft.com/office/drawing/2014/main" xmlns="" id="{07096948-B149-419E-8B1A-FEDB8542FD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8" name="WordArt 1762">
          <a:extLst>
            <a:ext uri="{FF2B5EF4-FFF2-40B4-BE49-F238E27FC236}">
              <a16:creationId xmlns:a16="http://schemas.microsoft.com/office/drawing/2014/main" xmlns="" id="{A81DC7F2-1FF2-47F6-997D-51EC6DF08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39" name="WordArt 1763">
          <a:extLst>
            <a:ext uri="{FF2B5EF4-FFF2-40B4-BE49-F238E27FC236}">
              <a16:creationId xmlns:a16="http://schemas.microsoft.com/office/drawing/2014/main" xmlns="" id="{48DFA4CC-A30B-456A-80F3-63D9BE4F4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0" name="WordArt 1764">
          <a:extLst>
            <a:ext uri="{FF2B5EF4-FFF2-40B4-BE49-F238E27FC236}">
              <a16:creationId xmlns:a16="http://schemas.microsoft.com/office/drawing/2014/main" xmlns="" id="{FA77982E-82A0-4C1F-AAF3-447D458782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41" name="WordArt 1777">
          <a:extLst>
            <a:ext uri="{FF2B5EF4-FFF2-40B4-BE49-F238E27FC236}">
              <a16:creationId xmlns:a16="http://schemas.microsoft.com/office/drawing/2014/main" xmlns="" id="{AF72DB9D-7573-4927-A0AE-6C2B146367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42" name="WordArt 1778">
          <a:extLst>
            <a:ext uri="{FF2B5EF4-FFF2-40B4-BE49-F238E27FC236}">
              <a16:creationId xmlns:a16="http://schemas.microsoft.com/office/drawing/2014/main" xmlns="" id="{433C7F85-FA3E-4523-9208-B30072957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3" name="WordArt 1779">
          <a:extLst>
            <a:ext uri="{FF2B5EF4-FFF2-40B4-BE49-F238E27FC236}">
              <a16:creationId xmlns:a16="http://schemas.microsoft.com/office/drawing/2014/main" xmlns="" id="{E4F95F43-1D7F-4332-93A1-F9EFBB3F5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4" name="WordArt 1780">
          <a:extLst>
            <a:ext uri="{FF2B5EF4-FFF2-40B4-BE49-F238E27FC236}">
              <a16:creationId xmlns:a16="http://schemas.microsoft.com/office/drawing/2014/main" xmlns="" id="{42981A2F-7D8C-41D1-B702-DD34E0524E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5" name="WordArt 1781">
          <a:extLst>
            <a:ext uri="{FF2B5EF4-FFF2-40B4-BE49-F238E27FC236}">
              <a16:creationId xmlns:a16="http://schemas.microsoft.com/office/drawing/2014/main" xmlns="" id="{F53DB483-6BDF-410B-B74B-18B257DAC5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6" name="WordArt 1782">
          <a:extLst>
            <a:ext uri="{FF2B5EF4-FFF2-40B4-BE49-F238E27FC236}">
              <a16:creationId xmlns:a16="http://schemas.microsoft.com/office/drawing/2014/main" xmlns="" id="{CB5BCFE8-1D71-46C7-BF6A-EA9B43674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7" name="WordArt 1783">
          <a:extLst>
            <a:ext uri="{FF2B5EF4-FFF2-40B4-BE49-F238E27FC236}">
              <a16:creationId xmlns:a16="http://schemas.microsoft.com/office/drawing/2014/main" xmlns="" id="{C1714AA4-ACE4-491B-929C-BE31EF99A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8" name="WordArt 1784">
          <a:extLst>
            <a:ext uri="{FF2B5EF4-FFF2-40B4-BE49-F238E27FC236}">
              <a16:creationId xmlns:a16="http://schemas.microsoft.com/office/drawing/2014/main" xmlns="" id="{AC77F40A-87D2-4167-B856-02021F3F2F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49" name="WordArt 1785">
          <a:extLst>
            <a:ext uri="{FF2B5EF4-FFF2-40B4-BE49-F238E27FC236}">
              <a16:creationId xmlns:a16="http://schemas.microsoft.com/office/drawing/2014/main" xmlns="" id="{599E6132-548B-4A3E-A953-18499EF90F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0" name="WordArt 1786">
          <a:extLst>
            <a:ext uri="{FF2B5EF4-FFF2-40B4-BE49-F238E27FC236}">
              <a16:creationId xmlns:a16="http://schemas.microsoft.com/office/drawing/2014/main" xmlns="" id="{1E5A6BF8-0A7B-45B3-AA7E-236B027A9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1" name="WordArt 1787">
          <a:extLst>
            <a:ext uri="{FF2B5EF4-FFF2-40B4-BE49-F238E27FC236}">
              <a16:creationId xmlns:a16="http://schemas.microsoft.com/office/drawing/2014/main" xmlns="" id="{A30876F7-B66A-43A1-B1FE-2ACB0DA5C8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2" name="WordArt 1788">
          <a:extLst>
            <a:ext uri="{FF2B5EF4-FFF2-40B4-BE49-F238E27FC236}">
              <a16:creationId xmlns:a16="http://schemas.microsoft.com/office/drawing/2014/main" xmlns="" id="{437C23A5-7386-4130-9D90-01C2D7B36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53" name="WordArt 17">
          <a:extLst>
            <a:ext uri="{FF2B5EF4-FFF2-40B4-BE49-F238E27FC236}">
              <a16:creationId xmlns:a16="http://schemas.microsoft.com/office/drawing/2014/main" xmlns="" id="{A61D3CAF-ACF0-4377-82D1-630C9C261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54" name="WordArt 18">
          <a:extLst>
            <a:ext uri="{FF2B5EF4-FFF2-40B4-BE49-F238E27FC236}">
              <a16:creationId xmlns:a16="http://schemas.microsoft.com/office/drawing/2014/main" xmlns="" id="{D9328B84-C23C-4F8E-9EC9-274545B43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5" name="WordArt 5">
          <a:extLst>
            <a:ext uri="{FF2B5EF4-FFF2-40B4-BE49-F238E27FC236}">
              <a16:creationId xmlns:a16="http://schemas.microsoft.com/office/drawing/2014/main" xmlns="" id="{854206BE-B079-491E-AB84-7874E4EF6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6" name="WordArt 6">
          <a:extLst>
            <a:ext uri="{FF2B5EF4-FFF2-40B4-BE49-F238E27FC236}">
              <a16:creationId xmlns:a16="http://schemas.microsoft.com/office/drawing/2014/main" xmlns="" id="{D9ABDA56-810D-4576-8149-DE1D9FB4B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7" name="WordArt 7">
          <a:extLst>
            <a:ext uri="{FF2B5EF4-FFF2-40B4-BE49-F238E27FC236}">
              <a16:creationId xmlns:a16="http://schemas.microsoft.com/office/drawing/2014/main" xmlns="" id="{5EEEE7A1-C720-4D91-A49C-61EEFB4533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8" name="WordArt 8">
          <a:extLst>
            <a:ext uri="{FF2B5EF4-FFF2-40B4-BE49-F238E27FC236}">
              <a16:creationId xmlns:a16="http://schemas.microsoft.com/office/drawing/2014/main" xmlns="" id="{4D07ABD2-FED4-482A-A754-47F0F51E5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59" name="WordArt 9">
          <a:extLst>
            <a:ext uri="{FF2B5EF4-FFF2-40B4-BE49-F238E27FC236}">
              <a16:creationId xmlns:a16="http://schemas.microsoft.com/office/drawing/2014/main" xmlns="" id="{3913DC1E-CBBB-4628-B7DD-9FAAF847D3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0" name="WordArt 10">
          <a:extLst>
            <a:ext uri="{FF2B5EF4-FFF2-40B4-BE49-F238E27FC236}">
              <a16:creationId xmlns:a16="http://schemas.microsoft.com/office/drawing/2014/main" xmlns="" id="{42DA168A-03D1-49B5-80FC-998971F132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xmlns="" id="{D33A2237-1408-4F40-9C63-5FF0C9BC5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2" name="WordArt 12">
          <a:extLst>
            <a:ext uri="{FF2B5EF4-FFF2-40B4-BE49-F238E27FC236}">
              <a16:creationId xmlns:a16="http://schemas.microsoft.com/office/drawing/2014/main" xmlns="" id="{F1A3D4DB-6433-4C5C-9806-440D7F67C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3" name="WordArt 13">
          <a:extLst>
            <a:ext uri="{FF2B5EF4-FFF2-40B4-BE49-F238E27FC236}">
              <a16:creationId xmlns:a16="http://schemas.microsoft.com/office/drawing/2014/main" xmlns="" id="{311A412F-A8E7-4FC7-94F1-8A2B096D8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4" name="WordArt 14">
          <a:extLst>
            <a:ext uri="{FF2B5EF4-FFF2-40B4-BE49-F238E27FC236}">
              <a16:creationId xmlns:a16="http://schemas.microsoft.com/office/drawing/2014/main" xmlns="" id="{68944120-935B-4993-B587-F0EEF2983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65" name="WordArt 17">
          <a:extLst>
            <a:ext uri="{FF2B5EF4-FFF2-40B4-BE49-F238E27FC236}">
              <a16:creationId xmlns:a16="http://schemas.microsoft.com/office/drawing/2014/main" xmlns="" id="{0E43210C-25C6-409B-BFAC-40ED5FE6D5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66" name="WordArt 18">
          <a:extLst>
            <a:ext uri="{FF2B5EF4-FFF2-40B4-BE49-F238E27FC236}">
              <a16:creationId xmlns:a16="http://schemas.microsoft.com/office/drawing/2014/main" xmlns="" id="{29F70A74-D7ED-4380-9FA8-6CD78C926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7" name="WordArt 5">
          <a:extLst>
            <a:ext uri="{FF2B5EF4-FFF2-40B4-BE49-F238E27FC236}">
              <a16:creationId xmlns:a16="http://schemas.microsoft.com/office/drawing/2014/main" xmlns="" id="{F75786E9-1C6E-475B-9554-780E4FE31A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8" name="WordArt 6">
          <a:extLst>
            <a:ext uri="{FF2B5EF4-FFF2-40B4-BE49-F238E27FC236}">
              <a16:creationId xmlns:a16="http://schemas.microsoft.com/office/drawing/2014/main" xmlns="" id="{B6538607-A85B-49BB-B6CC-9019BC7D4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69" name="WordArt 7">
          <a:extLst>
            <a:ext uri="{FF2B5EF4-FFF2-40B4-BE49-F238E27FC236}">
              <a16:creationId xmlns:a16="http://schemas.microsoft.com/office/drawing/2014/main" xmlns="" id="{FE98680B-E430-45AD-BC80-5DE7F9C9A0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0" name="WordArt 8">
          <a:extLst>
            <a:ext uri="{FF2B5EF4-FFF2-40B4-BE49-F238E27FC236}">
              <a16:creationId xmlns:a16="http://schemas.microsoft.com/office/drawing/2014/main" xmlns="" id="{9AF8B502-E46A-41A6-9FE1-695EC8D06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1" name="WordArt 9">
          <a:extLst>
            <a:ext uri="{FF2B5EF4-FFF2-40B4-BE49-F238E27FC236}">
              <a16:creationId xmlns:a16="http://schemas.microsoft.com/office/drawing/2014/main" xmlns="" id="{1FD7C7E2-B636-4DE9-B217-AFDC49568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2" name="WordArt 10">
          <a:extLst>
            <a:ext uri="{FF2B5EF4-FFF2-40B4-BE49-F238E27FC236}">
              <a16:creationId xmlns:a16="http://schemas.microsoft.com/office/drawing/2014/main" xmlns="" id="{B12A4C39-296B-4D2C-A728-FF80248DC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xmlns="" id="{5C30F461-C298-4A85-8954-07B311627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4" name="WordArt 12">
          <a:extLst>
            <a:ext uri="{FF2B5EF4-FFF2-40B4-BE49-F238E27FC236}">
              <a16:creationId xmlns:a16="http://schemas.microsoft.com/office/drawing/2014/main" xmlns="" id="{76252DAE-5D97-4872-8CDC-DF57A1192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5" name="WordArt 13">
          <a:extLst>
            <a:ext uri="{FF2B5EF4-FFF2-40B4-BE49-F238E27FC236}">
              <a16:creationId xmlns:a16="http://schemas.microsoft.com/office/drawing/2014/main" xmlns="" id="{D18D4EEB-C9D4-4948-8919-AB4E0BDF8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6" name="WordArt 14">
          <a:extLst>
            <a:ext uri="{FF2B5EF4-FFF2-40B4-BE49-F238E27FC236}">
              <a16:creationId xmlns:a16="http://schemas.microsoft.com/office/drawing/2014/main" xmlns="" id="{94849C3B-70AC-4B65-ABBB-EC95F03F3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77" name="WordArt 17">
          <a:extLst>
            <a:ext uri="{FF2B5EF4-FFF2-40B4-BE49-F238E27FC236}">
              <a16:creationId xmlns:a16="http://schemas.microsoft.com/office/drawing/2014/main" xmlns="" id="{F5C84D20-8FAB-45F2-A9DE-0C6B0F9DE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78" name="WordArt 18">
          <a:extLst>
            <a:ext uri="{FF2B5EF4-FFF2-40B4-BE49-F238E27FC236}">
              <a16:creationId xmlns:a16="http://schemas.microsoft.com/office/drawing/2014/main" xmlns="" id="{82EDAD5C-38C8-4EEC-9AD1-3401938C27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79" name="WordArt 5">
          <a:extLst>
            <a:ext uri="{FF2B5EF4-FFF2-40B4-BE49-F238E27FC236}">
              <a16:creationId xmlns:a16="http://schemas.microsoft.com/office/drawing/2014/main" xmlns="" id="{C7563E26-D574-424B-BE4F-D1FDAECB4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0" name="WordArt 6">
          <a:extLst>
            <a:ext uri="{FF2B5EF4-FFF2-40B4-BE49-F238E27FC236}">
              <a16:creationId xmlns:a16="http://schemas.microsoft.com/office/drawing/2014/main" xmlns="" id="{A50D97CC-7CF1-42D1-AAF1-1C6279162A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1" name="WordArt 7">
          <a:extLst>
            <a:ext uri="{FF2B5EF4-FFF2-40B4-BE49-F238E27FC236}">
              <a16:creationId xmlns:a16="http://schemas.microsoft.com/office/drawing/2014/main" xmlns="" id="{471D6353-48C3-4943-8F9A-DD79B715E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2" name="WordArt 8">
          <a:extLst>
            <a:ext uri="{FF2B5EF4-FFF2-40B4-BE49-F238E27FC236}">
              <a16:creationId xmlns:a16="http://schemas.microsoft.com/office/drawing/2014/main" xmlns="" id="{0C643B37-EE34-4320-9064-BBC3CD67E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3" name="WordArt 9">
          <a:extLst>
            <a:ext uri="{FF2B5EF4-FFF2-40B4-BE49-F238E27FC236}">
              <a16:creationId xmlns:a16="http://schemas.microsoft.com/office/drawing/2014/main" xmlns="" id="{AC2DB790-5DF1-4FAB-94C5-53E856E08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4" name="WordArt 10">
          <a:extLst>
            <a:ext uri="{FF2B5EF4-FFF2-40B4-BE49-F238E27FC236}">
              <a16:creationId xmlns:a16="http://schemas.microsoft.com/office/drawing/2014/main" xmlns="" id="{AD36B044-32F2-41C5-A249-5CD5C6079D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xmlns="" id="{46DF8039-3FC2-4842-8D27-5BEB41ABD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6" name="WordArt 12">
          <a:extLst>
            <a:ext uri="{FF2B5EF4-FFF2-40B4-BE49-F238E27FC236}">
              <a16:creationId xmlns:a16="http://schemas.microsoft.com/office/drawing/2014/main" xmlns="" id="{C5E7E78C-8850-4B04-BF50-721982095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7" name="WordArt 13">
          <a:extLst>
            <a:ext uri="{FF2B5EF4-FFF2-40B4-BE49-F238E27FC236}">
              <a16:creationId xmlns:a16="http://schemas.microsoft.com/office/drawing/2014/main" xmlns="" id="{F007EC87-1972-40A2-8F20-8C9589E76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88" name="WordArt 14">
          <a:extLst>
            <a:ext uri="{FF2B5EF4-FFF2-40B4-BE49-F238E27FC236}">
              <a16:creationId xmlns:a16="http://schemas.microsoft.com/office/drawing/2014/main" xmlns="" id="{4F0C41DE-1362-4822-A62D-C17FEDBA9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89" name="WordArt 1729">
          <a:extLst>
            <a:ext uri="{FF2B5EF4-FFF2-40B4-BE49-F238E27FC236}">
              <a16:creationId xmlns:a16="http://schemas.microsoft.com/office/drawing/2014/main" xmlns="" id="{1D122844-DEC2-4AD6-B263-FB206456E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090" name="WordArt 1730">
          <a:extLst>
            <a:ext uri="{FF2B5EF4-FFF2-40B4-BE49-F238E27FC236}">
              <a16:creationId xmlns:a16="http://schemas.microsoft.com/office/drawing/2014/main" xmlns="" id="{3FF4CCFB-2DC3-4926-A33D-C48547ABA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1" name="WordArt 1731">
          <a:extLst>
            <a:ext uri="{FF2B5EF4-FFF2-40B4-BE49-F238E27FC236}">
              <a16:creationId xmlns:a16="http://schemas.microsoft.com/office/drawing/2014/main" xmlns="" id="{6E71459C-96D1-4475-AE03-5E9AFC47E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2" name="WordArt 1732">
          <a:extLst>
            <a:ext uri="{FF2B5EF4-FFF2-40B4-BE49-F238E27FC236}">
              <a16:creationId xmlns:a16="http://schemas.microsoft.com/office/drawing/2014/main" xmlns="" id="{63C1682D-F554-4B16-B8F4-E74D5392EB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3" name="WordArt 1733">
          <a:extLst>
            <a:ext uri="{FF2B5EF4-FFF2-40B4-BE49-F238E27FC236}">
              <a16:creationId xmlns:a16="http://schemas.microsoft.com/office/drawing/2014/main" xmlns="" id="{A1A6673E-B8B1-4BEA-A071-380E87A3E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4" name="WordArt 1734">
          <a:extLst>
            <a:ext uri="{FF2B5EF4-FFF2-40B4-BE49-F238E27FC236}">
              <a16:creationId xmlns:a16="http://schemas.microsoft.com/office/drawing/2014/main" xmlns="" id="{38409C40-68A0-48A3-89FA-87F4D3782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5" name="WordArt 1735">
          <a:extLst>
            <a:ext uri="{FF2B5EF4-FFF2-40B4-BE49-F238E27FC236}">
              <a16:creationId xmlns:a16="http://schemas.microsoft.com/office/drawing/2014/main" xmlns="" id="{D1B0A90E-C186-434F-96AB-B655937E3D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6" name="WordArt 1736">
          <a:extLst>
            <a:ext uri="{FF2B5EF4-FFF2-40B4-BE49-F238E27FC236}">
              <a16:creationId xmlns:a16="http://schemas.microsoft.com/office/drawing/2014/main" xmlns="" id="{697F0076-C4A3-485F-A909-F15543528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7" name="WordArt 1737">
          <a:extLst>
            <a:ext uri="{FF2B5EF4-FFF2-40B4-BE49-F238E27FC236}">
              <a16:creationId xmlns:a16="http://schemas.microsoft.com/office/drawing/2014/main" xmlns="" id="{5D35353D-3E2A-4816-8695-13126C034E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8" name="WordArt 1738">
          <a:extLst>
            <a:ext uri="{FF2B5EF4-FFF2-40B4-BE49-F238E27FC236}">
              <a16:creationId xmlns:a16="http://schemas.microsoft.com/office/drawing/2014/main" xmlns="" id="{DCE6816B-DD19-4B79-8C33-D1ADDC32A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099" name="WordArt 1739">
          <a:extLst>
            <a:ext uri="{FF2B5EF4-FFF2-40B4-BE49-F238E27FC236}">
              <a16:creationId xmlns:a16="http://schemas.microsoft.com/office/drawing/2014/main" xmlns="" id="{F1810E49-E80E-46C8-9962-4AE79B870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0" name="WordArt 1740">
          <a:extLst>
            <a:ext uri="{FF2B5EF4-FFF2-40B4-BE49-F238E27FC236}">
              <a16:creationId xmlns:a16="http://schemas.microsoft.com/office/drawing/2014/main" xmlns="" id="{BB16286C-E861-40E2-90A5-DD4ADA619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01" name="WordArt 1753">
          <a:extLst>
            <a:ext uri="{FF2B5EF4-FFF2-40B4-BE49-F238E27FC236}">
              <a16:creationId xmlns:a16="http://schemas.microsoft.com/office/drawing/2014/main" xmlns="" id="{29B07FD1-B75C-49DA-837B-7ACC356E9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02" name="WordArt 1754">
          <a:extLst>
            <a:ext uri="{FF2B5EF4-FFF2-40B4-BE49-F238E27FC236}">
              <a16:creationId xmlns:a16="http://schemas.microsoft.com/office/drawing/2014/main" xmlns="" id="{6934D675-5C62-4F5E-B2E4-BBD302394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3" name="WordArt 1755">
          <a:extLst>
            <a:ext uri="{FF2B5EF4-FFF2-40B4-BE49-F238E27FC236}">
              <a16:creationId xmlns:a16="http://schemas.microsoft.com/office/drawing/2014/main" xmlns="" id="{835BC704-EDF5-4792-B3D2-49FE6960E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4" name="WordArt 1756">
          <a:extLst>
            <a:ext uri="{FF2B5EF4-FFF2-40B4-BE49-F238E27FC236}">
              <a16:creationId xmlns:a16="http://schemas.microsoft.com/office/drawing/2014/main" xmlns="" id="{DE255A30-84D0-4CA0-86CC-12E977483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5" name="WordArt 1757">
          <a:extLst>
            <a:ext uri="{FF2B5EF4-FFF2-40B4-BE49-F238E27FC236}">
              <a16:creationId xmlns:a16="http://schemas.microsoft.com/office/drawing/2014/main" xmlns="" id="{235D23B7-6535-4A7D-95AD-1F4BA7C6F7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6" name="WordArt 1758">
          <a:extLst>
            <a:ext uri="{FF2B5EF4-FFF2-40B4-BE49-F238E27FC236}">
              <a16:creationId xmlns:a16="http://schemas.microsoft.com/office/drawing/2014/main" xmlns="" id="{D7C8CEA6-1414-4D55-B9AE-CAA05BF1B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7" name="WordArt 1759">
          <a:extLst>
            <a:ext uri="{FF2B5EF4-FFF2-40B4-BE49-F238E27FC236}">
              <a16:creationId xmlns:a16="http://schemas.microsoft.com/office/drawing/2014/main" xmlns="" id="{1F7B8457-2A76-4B30-A79F-833A9AB98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8" name="WordArt 1760">
          <a:extLst>
            <a:ext uri="{FF2B5EF4-FFF2-40B4-BE49-F238E27FC236}">
              <a16:creationId xmlns:a16="http://schemas.microsoft.com/office/drawing/2014/main" xmlns="" id="{617CA3FD-82C2-416C-A0F6-B1FF4E5FA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09" name="WordArt 1761">
          <a:extLst>
            <a:ext uri="{FF2B5EF4-FFF2-40B4-BE49-F238E27FC236}">
              <a16:creationId xmlns:a16="http://schemas.microsoft.com/office/drawing/2014/main" xmlns="" id="{3DF6B26B-C921-4C50-8212-598CA53AD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0" name="WordArt 1762">
          <a:extLst>
            <a:ext uri="{FF2B5EF4-FFF2-40B4-BE49-F238E27FC236}">
              <a16:creationId xmlns:a16="http://schemas.microsoft.com/office/drawing/2014/main" xmlns="" id="{1C449809-05BF-4CE6-80FC-3726DB9F5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1" name="WordArt 1763">
          <a:extLst>
            <a:ext uri="{FF2B5EF4-FFF2-40B4-BE49-F238E27FC236}">
              <a16:creationId xmlns:a16="http://schemas.microsoft.com/office/drawing/2014/main" xmlns="" id="{06A0AF8D-BEAB-4BC1-8335-512238EA6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2" name="WordArt 1764">
          <a:extLst>
            <a:ext uri="{FF2B5EF4-FFF2-40B4-BE49-F238E27FC236}">
              <a16:creationId xmlns:a16="http://schemas.microsoft.com/office/drawing/2014/main" xmlns="" id="{7923385F-DE30-4A73-BAB4-5F85A7F230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13" name="WordArt 1777">
          <a:extLst>
            <a:ext uri="{FF2B5EF4-FFF2-40B4-BE49-F238E27FC236}">
              <a16:creationId xmlns:a16="http://schemas.microsoft.com/office/drawing/2014/main" xmlns="" id="{A4FE0F79-47C6-4A61-BC76-F7F6F5E8A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14" name="WordArt 1778">
          <a:extLst>
            <a:ext uri="{FF2B5EF4-FFF2-40B4-BE49-F238E27FC236}">
              <a16:creationId xmlns:a16="http://schemas.microsoft.com/office/drawing/2014/main" xmlns="" id="{69ACA641-739B-48CA-BDDF-3966BD833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5" name="WordArt 1779">
          <a:extLst>
            <a:ext uri="{FF2B5EF4-FFF2-40B4-BE49-F238E27FC236}">
              <a16:creationId xmlns:a16="http://schemas.microsoft.com/office/drawing/2014/main" xmlns="" id="{58C6FB05-7A02-41D9-80B0-D6022E573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6" name="WordArt 1780">
          <a:extLst>
            <a:ext uri="{FF2B5EF4-FFF2-40B4-BE49-F238E27FC236}">
              <a16:creationId xmlns:a16="http://schemas.microsoft.com/office/drawing/2014/main" xmlns="" id="{FD11B712-84CA-44F3-8669-E5205A86E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7" name="WordArt 1781">
          <a:extLst>
            <a:ext uri="{FF2B5EF4-FFF2-40B4-BE49-F238E27FC236}">
              <a16:creationId xmlns:a16="http://schemas.microsoft.com/office/drawing/2014/main" xmlns="" id="{06638A8E-8DD9-4C97-9044-7BDFC753E0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8" name="WordArt 1782">
          <a:extLst>
            <a:ext uri="{FF2B5EF4-FFF2-40B4-BE49-F238E27FC236}">
              <a16:creationId xmlns:a16="http://schemas.microsoft.com/office/drawing/2014/main" xmlns="" id="{9FAB11E3-6826-43DF-9FDA-02AAD89F0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19" name="WordArt 1783">
          <a:extLst>
            <a:ext uri="{FF2B5EF4-FFF2-40B4-BE49-F238E27FC236}">
              <a16:creationId xmlns:a16="http://schemas.microsoft.com/office/drawing/2014/main" xmlns="" id="{999A51A2-50B9-4E60-96AE-3A8729030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0" name="WordArt 1784">
          <a:extLst>
            <a:ext uri="{FF2B5EF4-FFF2-40B4-BE49-F238E27FC236}">
              <a16:creationId xmlns:a16="http://schemas.microsoft.com/office/drawing/2014/main" xmlns="" id="{9ECBA9A4-DD19-4F35-AB9B-9D1BDA01F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1" name="WordArt 1785">
          <a:extLst>
            <a:ext uri="{FF2B5EF4-FFF2-40B4-BE49-F238E27FC236}">
              <a16:creationId xmlns:a16="http://schemas.microsoft.com/office/drawing/2014/main" xmlns="" id="{72950901-B5B6-4AC6-B033-A0D8A9C79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2" name="WordArt 1786">
          <a:extLst>
            <a:ext uri="{FF2B5EF4-FFF2-40B4-BE49-F238E27FC236}">
              <a16:creationId xmlns:a16="http://schemas.microsoft.com/office/drawing/2014/main" xmlns="" id="{D8A009F6-50A2-4A5A-8075-74EE415B1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3" name="WordArt 1787">
          <a:extLst>
            <a:ext uri="{FF2B5EF4-FFF2-40B4-BE49-F238E27FC236}">
              <a16:creationId xmlns:a16="http://schemas.microsoft.com/office/drawing/2014/main" xmlns="" id="{1675F17B-D2FC-4DB4-AC72-BA7828F39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4" name="WordArt 1788">
          <a:extLst>
            <a:ext uri="{FF2B5EF4-FFF2-40B4-BE49-F238E27FC236}">
              <a16:creationId xmlns:a16="http://schemas.microsoft.com/office/drawing/2014/main" xmlns="" id="{861095DE-C2C5-426D-90DF-D530C49292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25" name="WordArt 17">
          <a:extLst>
            <a:ext uri="{FF2B5EF4-FFF2-40B4-BE49-F238E27FC236}">
              <a16:creationId xmlns:a16="http://schemas.microsoft.com/office/drawing/2014/main" xmlns="" id="{4144008A-9412-41AC-AD61-96350C022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26" name="WordArt 18">
          <a:extLst>
            <a:ext uri="{FF2B5EF4-FFF2-40B4-BE49-F238E27FC236}">
              <a16:creationId xmlns:a16="http://schemas.microsoft.com/office/drawing/2014/main" xmlns="" id="{4AC42B4B-4EF3-4A95-80F9-D178EBD27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7" name="WordArt 5">
          <a:extLst>
            <a:ext uri="{FF2B5EF4-FFF2-40B4-BE49-F238E27FC236}">
              <a16:creationId xmlns:a16="http://schemas.microsoft.com/office/drawing/2014/main" xmlns="" id="{28C3DDBB-27E2-4A08-A91A-E603981E6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8" name="WordArt 6">
          <a:extLst>
            <a:ext uri="{FF2B5EF4-FFF2-40B4-BE49-F238E27FC236}">
              <a16:creationId xmlns:a16="http://schemas.microsoft.com/office/drawing/2014/main" xmlns="" id="{736D6D88-342E-4AA9-A1F1-98E298FC4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29" name="WordArt 7">
          <a:extLst>
            <a:ext uri="{FF2B5EF4-FFF2-40B4-BE49-F238E27FC236}">
              <a16:creationId xmlns:a16="http://schemas.microsoft.com/office/drawing/2014/main" xmlns="" id="{5D4D3BA3-601D-4830-890D-8487DBE2A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0" name="WordArt 8">
          <a:extLst>
            <a:ext uri="{FF2B5EF4-FFF2-40B4-BE49-F238E27FC236}">
              <a16:creationId xmlns:a16="http://schemas.microsoft.com/office/drawing/2014/main" xmlns="" id="{842E14AE-0464-49CF-9C23-65886968A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1" name="WordArt 9">
          <a:extLst>
            <a:ext uri="{FF2B5EF4-FFF2-40B4-BE49-F238E27FC236}">
              <a16:creationId xmlns:a16="http://schemas.microsoft.com/office/drawing/2014/main" xmlns="" id="{C20E55C5-6497-4AAA-873C-4A8D007F0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2" name="WordArt 10">
          <a:extLst>
            <a:ext uri="{FF2B5EF4-FFF2-40B4-BE49-F238E27FC236}">
              <a16:creationId xmlns:a16="http://schemas.microsoft.com/office/drawing/2014/main" xmlns="" id="{E6F075F0-B7EE-4B31-8D6B-D57E2622F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xmlns="" id="{CB6C01F0-F68C-4AE4-B188-E8C86F28F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4" name="WordArt 12">
          <a:extLst>
            <a:ext uri="{FF2B5EF4-FFF2-40B4-BE49-F238E27FC236}">
              <a16:creationId xmlns:a16="http://schemas.microsoft.com/office/drawing/2014/main" xmlns="" id="{EBFD34E7-0C17-4833-8ADA-F41C84A51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5" name="WordArt 13">
          <a:extLst>
            <a:ext uri="{FF2B5EF4-FFF2-40B4-BE49-F238E27FC236}">
              <a16:creationId xmlns:a16="http://schemas.microsoft.com/office/drawing/2014/main" xmlns="" id="{2E87C04C-5268-4A83-8082-6D968EB04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6" name="WordArt 14">
          <a:extLst>
            <a:ext uri="{FF2B5EF4-FFF2-40B4-BE49-F238E27FC236}">
              <a16:creationId xmlns:a16="http://schemas.microsoft.com/office/drawing/2014/main" xmlns="" id="{03795002-80E2-41D7-AFE1-244B394A7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37" name="WordArt 17">
          <a:extLst>
            <a:ext uri="{FF2B5EF4-FFF2-40B4-BE49-F238E27FC236}">
              <a16:creationId xmlns:a16="http://schemas.microsoft.com/office/drawing/2014/main" xmlns="" id="{8A8D3BB5-AF6F-4829-A15D-40B189995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38" name="WordArt 18">
          <a:extLst>
            <a:ext uri="{FF2B5EF4-FFF2-40B4-BE49-F238E27FC236}">
              <a16:creationId xmlns:a16="http://schemas.microsoft.com/office/drawing/2014/main" xmlns="" id="{DC91EF38-A777-4F5C-986E-CC0D3C1BE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39" name="WordArt 5">
          <a:extLst>
            <a:ext uri="{FF2B5EF4-FFF2-40B4-BE49-F238E27FC236}">
              <a16:creationId xmlns:a16="http://schemas.microsoft.com/office/drawing/2014/main" xmlns="" id="{AFB64DAE-1FE2-4B7B-A3CF-BEE6D7D08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0" name="WordArt 6">
          <a:extLst>
            <a:ext uri="{FF2B5EF4-FFF2-40B4-BE49-F238E27FC236}">
              <a16:creationId xmlns:a16="http://schemas.microsoft.com/office/drawing/2014/main" xmlns="" id="{3A28AE62-0E6F-4A8F-A8B2-A0BA49003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1" name="WordArt 7">
          <a:extLst>
            <a:ext uri="{FF2B5EF4-FFF2-40B4-BE49-F238E27FC236}">
              <a16:creationId xmlns:a16="http://schemas.microsoft.com/office/drawing/2014/main" xmlns="" id="{4B8E366C-65C4-4841-83BE-BF1AC44467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2" name="WordArt 8">
          <a:extLst>
            <a:ext uri="{FF2B5EF4-FFF2-40B4-BE49-F238E27FC236}">
              <a16:creationId xmlns:a16="http://schemas.microsoft.com/office/drawing/2014/main" xmlns="" id="{67F8C942-DC6B-467F-BBDC-A8FCCDE74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3" name="WordArt 9">
          <a:extLst>
            <a:ext uri="{FF2B5EF4-FFF2-40B4-BE49-F238E27FC236}">
              <a16:creationId xmlns:a16="http://schemas.microsoft.com/office/drawing/2014/main" xmlns="" id="{B1C920B5-675A-45C0-99B6-44703A9E67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4" name="WordArt 10">
          <a:extLst>
            <a:ext uri="{FF2B5EF4-FFF2-40B4-BE49-F238E27FC236}">
              <a16:creationId xmlns:a16="http://schemas.microsoft.com/office/drawing/2014/main" xmlns="" id="{82B62B02-2175-4D03-8EE6-5AC4A5244F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xmlns="" id="{8EBDB14E-0D13-4ABA-86BE-5F7D243BC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6" name="WordArt 12">
          <a:extLst>
            <a:ext uri="{FF2B5EF4-FFF2-40B4-BE49-F238E27FC236}">
              <a16:creationId xmlns:a16="http://schemas.microsoft.com/office/drawing/2014/main" xmlns="" id="{F8CB370C-48F8-4832-9AB7-595793A6E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7" name="WordArt 13">
          <a:extLst>
            <a:ext uri="{FF2B5EF4-FFF2-40B4-BE49-F238E27FC236}">
              <a16:creationId xmlns:a16="http://schemas.microsoft.com/office/drawing/2014/main" xmlns="" id="{E29A8F73-5F4E-4E40-8208-E08C07739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48" name="WordArt 14">
          <a:extLst>
            <a:ext uri="{FF2B5EF4-FFF2-40B4-BE49-F238E27FC236}">
              <a16:creationId xmlns:a16="http://schemas.microsoft.com/office/drawing/2014/main" xmlns="" id="{B39AE36A-6E5E-4D94-B2D5-3BBC5A2E7D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49" name="WordArt 17">
          <a:extLst>
            <a:ext uri="{FF2B5EF4-FFF2-40B4-BE49-F238E27FC236}">
              <a16:creationId xmlns:a16="http://schemas.microsoft.com/office/drawing/2014/main" xmlns="" id="{17E51125-4605-4B5F-B883-70B731DB3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50" name="WordArt 18">
          <a:extLst>
            <a:ext uri="{FF2B5EF4-FFF2-40B4-BE49-F238E27FC236}">
              <a16:creationId xmlns:a16="http://schemas.microsoft.com/office/drawing/2014/main" xmlns="" id="{C621B025-5957-4AF0-A224-A823D89DA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1" name="WordArt 5">
          <a:extLst>
            <a:ext uri="{FF2B5EF4-FFF2-40B4-BE49-F238E27FC236}">
              <a16:creationId xmlns:a16="http://schemas.microsoft.com/office/drawing/2014/main" xmlns="" id="{417C3A5A-B4ED-4D0D-8139-861FB865B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2" name="WordArt 6">
          <a:extLst>
            <a:ext uri="{FF2B5EF4-FFF2-40B4-BE49-F238E27FC236}">
              <a16:creationId xmlns:a16="http://schemas.microsoft.com/office/drawing/2014/main" xmlns="" id="{C5568C1A-7D29-4A5A-B460-0A9BBF220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3" name="WordArt 7">
          <a:extLst>
            <a:ext uri="{FF2B5EF4-FFF2-40B4-BE49-F238E27FC236}">
              <a16:creationId xmlns:a16="http://schemas.microsoft.com/office/drawing/2014/main" xmlns="" id="{CD0538F7-3CF7-4B67-9DFF-CA988B944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4" name="WordArt 8">
          <a:extLst>
            <a:ext uri="{FF2B5EF4-FFF2-40B4-BE49-F238E27FC236}">
              <a16:creationId xmlns:a16="http://schemas.microsoft.com/office/drawing/2014/main" xmlns="" id="{8A63B347-0FFB-4461-9A8F-E619669A1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5" name="WordArt 9">
          <a:extLst>
            <a:ext uri="{FF2B5EF4-FFF2-40B4-BE49-F238E27FC236}">
              <a16:creationId xmlns:a16="http://schemas.microsoft.com/office/drawing/2014/main" xmlns="" id="{4E21E255-C8C1-4F59-8788-25AAD5C18B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6" name="WordArt 10">
          <a:extLst>
            <a:ext uri="{FF2B5EF4-FFF2-40B4-BE49-F238E27FC236}">
              <a16:creationId xmlns:a16="http://schemas.microsoft.com/office/drawing/2014/main" xmlns="" id="{08CDF882-383D-4EF8-A6C6-A0B873D841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7" name="WordArt 11">
          <a:extLst>
            <a:ext uri="{FF2B5EF4-FFF2-40B4-BE49-F238E27FC236}">
              <a16:creationId xmlns:a16="http://schemas.microsoft.com/office/drawing/2014/main" xmlns="" id="{9B13680E-3614-4326-A1EF-1947F3B303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8" name="WordArt 12">
          <a:extLst>
            <a:ext uri="{FF2B5EF4-FFF2-40B4-BE49-F238E27FC236}">
              <a16:creationId xmlns:a16="http://schemas.microsoft.com/office/drawing/2014/main" xmlns="" id="{AADA9E28-4B3C-4B94-92B1-AC79A9604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59" name="WordArt 13">
          <a:extLst>
            <a:ext uri="{FF2B5EF4-FFF2-40B4-BE49-F238E27FC236}">
              <a16:creationId xmlns:a16="http://schemas.microsoft.com/office/drawing/2014/main" xmlns="" id="{15D0B751-98CA-48EF-BF34-9F5363E89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0" name="WordArt 14">
          <a:extLst>
            <a:ext uri="{FF2B5EF4-FFF2-40B4-BE49-F238E27FC236}">
              <a16:creationId xmlns:a16="http://schemas.microsoft.com/office/drawing/2014/main" xmlns="" id="{C0B496ED-9713-44C2-8649-07E025D394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61" name="WordArt 1729">
          <a:extLst>
            <a:ext uri="{FF2B5EF4-FFF2-40B4-BE49-F238E27FC236}">
              <a16:creationId xmlns:a16="http://schemas.microsoft.com/office/drawing/2014/main" xmlns="" id="{B1D6D533-7560-4E0B-A75D-BF0241B84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62" name="WordArt 1730">
          <a:extLst>
            <a:ext uri="{FF2B5EF4-FFF2-40B4-BE49-F238E27FC236}">
              <a16:creationId xmlns:a16="http://schemas.microsoft.com/office/drawing/2014/main" xmlns="" id="{3CCC95F5-73DC-486D-BAFE-0A3F4DE30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3" name="WordArt 1731">
          <a:extLst>
            <a:ext uri="{FF2B5EF4-FFF2-40B4-BE49-F238E27FC236}">
              <a16:creationId xmlns:a16="http://schemas.microsoft.com/office/drawing/2014/main" xmlns="" id="{D5518EEF-DDA4-4390-BC83-9F70CD993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4" name="WordArt 1732">
          <a:extLst>
            <a:ext uri="{FF2B5EF4-FFF2-40B4-BE49-F238E27FC236}">
              <a16:creationId xmlns:a16="http://schemas.microsoft.com/office/drawing/2014/main" xmlns="" id="{4E97BE8C-CF9D-4D60-BCD2-A06A47EF4D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5" name="WordArt 1733">
          <a:extLst>
            <a:ext uri="{FF2B5EF4-FFF2-40B4-BE49-F238E27FC236}">
              <a16:creationId xmlns:a16="http://schemas.microsoft.com/office/drawing/2014/main" xmlns="" id="{5AC70E6B-2286-4E2E-87A1-9B373B732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6" name="WordArt 1734">
          <a:extLst>
            <a:ext uri="{FF2B5EF4-FFF2-40B4-BE49-F238E27FC236}">
              <a16:creationId xmlns:a16="http://schemas.microsoft.com/office/drawing/2014/main" xmlns="" id="{C6CCCD2A-8E25-48B0-B4F0-4A2A1FEFE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7" name="WordArt 1735">
          <a:extLst>
            <a:ext uri="{FF2B5EF4-FFF2-40B4-BE49-F238E27FC236}">
              <a16:creationId xmlns:a16="http://schemas.microsoft.com/office/drawing/2014/main" xmlns="" id="{03363E58-47C9-4DEF-A84E-DEAE3E8B18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8" name="WordArt 1736">
          <a:extLst>
            <a:ext uri="{FF2B5EF4-FFF2-40B4-BE49-F238E27FC236}">
              <a16:creationId xmlns:a16="http://schemas.microsoft.com/office/drawing/2014/main" xmlns="" id="{7A45DB8A-2C7B-4D7F-945E-541BAD5E9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69" name="WordArt 1737">
          <a:extLst>
            <a:ext uri="{FF2B5EF4-FFF2-40B4-BE49-F238E27FC236}">
              <a16:creationId xmlns:a16="http://schemas.microsoft.com/office/drawing/2014/main" xmlns="" id="{FFA73408-DA5C-4C03-A5DA-DF77700AE2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0" name="WordArt 1738">
          <a:extLst>
            <a:ext uri="{FF2B5EF4-FFF2-40B4-BE49-F238E27FC236}">
              <a16:creationId xmlns:a16="http://schemas.microsoft.com/office/drawing/2014/main" xmlns="" id="{58E70819-265E-460D-BB8C-09EA5CB7D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1" name="WordArt 1739">
          <a:extLst>
            <a:ext uri="{FF2B5EF4-FFF2-40B4-BE49-F238E27FC236}">
              <a16:creationId xmlns:a16="http://schemas.microsoft.com/office/drawing/2014/main" xmlns="" id="{FF54A6C8-21BE-4C1D-929D-A2A569A1B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2" name="WordArt 1740">
          <a:extLst>
            <a:ext uri="{FF2B5EF4-FFF2-40B4-BE49-F238E27FC236}">
              <a16:creationId xmlns:a16="http://schemas.microsoft.com/office/drawing/2014/main" xmlns="" id="{AF89454C-A6F7-4213-9D6A-7D4365993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73" name="WordArt 1753">
          <a:extLst>
            <a:ext uri="{FF2B5EF4-FFF2-40B4-BE49-F238E27FC236}">
              <a16:creationId xmlns:a16="http://schemas.microsoft.com/office/drawing/2014/main" xmlns="" id="{734F0DBA-857B-4078-A93E-A1B7582CC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74" name="WordArt 1754">
          <a:extLst>
            <a:ext uri="{FF2B5EF4-FFF2-40B4-BE49-F238E27FC236}">
              <a16:creationId xmlns:a16="http://schemas.microsoft.com/office/drawing/2014/main" xmlns="" id="{0857C0C9-F292-47CB-A659-D4C877F23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5" name="WordArt 1755">
          <a:extLst>
            <a:ext uri="{FF2B5EF4-FFF2-40B4-BE49-F238E27FC236}">
              <a16:creationId xmlns:a16="http://schemas.microsoft.com/office/drawing/2014/main" xmlns="" id="{A145B277-8485-4DDA-8A79-ADF3E5D85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6" name="WordArt 1756">
          <a:extLst>
            <a:ext uri="{FF2B5EF4-FFF2-40B4-BE49-F238E27FC236}">
              <a16:creationId xmlns:a16="http://schemas.microsoft.com/office/drawing/2014/main" xmlns="" id="{84C7541E-A2BF-44B7-A787-05DC5BEBA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7" name="WordArt 1757">
          <a:extLst>
            <a:ext uri="{FF2B5EF4-FFF2-40B4-BE49-F238E27FC236}">
              <a16:creationId xmlns:a16="http://schemas.microsoft.com/office/drawing/2014/main" xmlns="" id="{2125AE4E-52D0-4CC7-BF04-C44A9975CC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8" name="WordArt 1758">
          <a:extLst>
            <a:ext uri="{FF2B5EF4-FFF2-40B4-BE49-F238E27FC236}">
              <a16:creationId xmlns:a16="http://schemas.microsoft.com/office/drawing/2014/main" xmlns="" id="{7E07EB5D-AB33-4C36-983A-0306941A89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79" name="WordArt 1759">
          <a:extLst>
            <a:ext uri="{FF2B5EF4-FFF2-40B4-BE49-F238E27FC236}">
              <a16:creationId xmlns:a16="http://schemas.microsoft.com/office/drawing/2014/main" xmlns="" id="{845FA0B1-5D30-45AF-919B-3D44F35FA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0" name="WordArt 1760">
          <a:extLst>
            <a:ext uri="{FF2B5EF4-FFF2-40B4-BE49-F238E27FC236}">
              <a16:creationId xmlns:a16="http://schemas.microsoft.com/office/drawing/2014/main" xmlns="" id="{ECA562C0-B2AE-40B6-ADC1-ED468C668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1" name="WordArt 1761">
          <a:extLst>
            <a:ext uri="{FF2B5EF4-FFF2-40B4-BE49-F238E27FC236}">
              <a16:creationId xmlns:a16="http://schemas.microsoft.com/office/drawing/2014/main" xmlns="" id="{769B6479-3DE4-4B16-85FC-38B61F94E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2" name="WordArt 1762">
          <a:extLst>
            <a:ext uri="{FF2B5EF4-FFF2-40B4-BE49-F238E27FC236}">
              <a16:creationId xmlns:a16="http://schemas.microsoft.com/office/drawing/2014/main" xmlns="" id="{D7462802-9AE6-4F87-982F-407757B7BD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3" name="WordArt 1763">
          <a:extLst>
            <a:ext uri="{FF2B5EF4-FFF2-40B4-BE49-F238E27FC236}">
              <a16:creationId xmlns:a16="http://schemas.microsoft.com/office/drawing/2014/main" xmlns="" id="{87FE2152-1B71-4906-8E3E-2490E3284C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4" name="WordArt 1764">
          <a:extLst>
            <a:ext uri="{FF2B5EF4-FFF2-40B4-BE49-F238E27FC236}">
              <a16:creationId xmlns:a16="http://schemas.microsoft.com/office/drawing/2014/main" xmlns="" id="{FFE2EFC3-EB6F-49FC-AD90-CA9FCE5C7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85" name="WordArt 1777">
          <a:extLst>
            <a:ext uri="{FF2B5EF4-FFF2-40B4-BE49-F238E27FC236}">
              <a16:creationId xmlns:a16="http://schemas.microsoft.com/office/drawing/2014/main" xmlns="" id="{98B532EC-9900-49B0-AA74-A47FE4E4BB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86" name="WordArt 1778">
          <a:extLst>
            <a:ext uri="{FF2B5EF4-FFF2-40B4-BE49-F238E27FC236}">
              <a16:creationId xmlns:a16="http://schemas.microsoft.com/office/drawing/2014/main" xmlns="" id="{B70F0161-652A-404C-9D19-FC9B984CF3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7" name="WordArt 1779">
          <a:extLst>
            <a:ext uri="{FF2B5EF4-FFF2-40B4-BE49-F238E27FC236}">
              <a16:creationId xmlns:a16="http://schemas.microsoft.com/office/drawing/2014/main" xmlns="" id="{D6EC5DE9-9DFE-4FAD-BD98-1E3EA399E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8" name="WordArt 1780">
          <a:extLst>
            <a:ext uri="{FF2B5EF4-FFF2-40B4-BE49-F238E27FC236}">
              <a16:creationId xmlns:a16="http://schemas.microsoft.com/office/drawing/2014/main" xmlns="" id="{270E920F-F0F8-4834-963B-E1497E8A3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89" name="WordArt 1781">
          <a:extLst>
            <a:ext uri="{FF2B5EF4-FFF2-40B4-BE49-F238E27FC236}">
              <a16:creationId xmlns:a16="http://schemas.microsoft.com/office/drawing/2014/main" xmlns="" id="{50FE2FFE-F35D-447D-B640-E97B211FAE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0" name="WordArt 1782">
          <a:extLst>
            <a:ext uri="{FF2B5EF4-FFF2-40B4-BE49-F238E27FC236}">
              <a16:creationId xmlns:a16="http://schemas.microsoft.com/office/drawing/2014/main" xmlns="" id="{C4A6B67E-70EB-46E2-AA6C-24AEB3400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1" name="WordArt 1783">
          <a:extLst>
            <a:ext uri="{FF2B5EF4-FFF2-40B4-BE49-F238E27FC236}">
              <a16:creationId xmlns:a16="http://schemas.microsoft.com/office/drawing/2014/main" xmlns="" id="{34CB8E83-C743-4E41-89AB-56F9D983B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2" name="WordArt 1784">
          <a:extLst>
            <a:ext uri="{FF2B5EF4-FFF2-40B4-BE49-F238E27FC236}">
              <a16:creationId xmlns:a16="http://schemas.microsoft.com/office/drawing/2014/main" xmlns="" id="{F18A10AA-313C-473E-8EC5-525C7A3AA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3" name="WordArt 1785">
          <a:extLst>
            <a:ext uri="{FF2B5EF4-FFF2-40B4-BE49-F238E27FC236}">
              <a16:creationId xmlns:a16="http://schemas.microsoft.com/office/drawing/2014/main" xmlns="" id="{90A2AE9A-C38D-434D-8BE4-8CB293041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4" name="WordArt 1786">
          <a:extLst>
            <a:ext uri="{FF2B5EF4-FFF2-40B4-BE49-F238E27FC236}">
              <a16:creationId xmlns:a16="http://schemas.microsoft.com/office/drawing/2014/main" xmlns="" id="{B704AA7F-AAE6-4D1F-AA64-90DC9D84F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5" name="WordArt 1787">
          <a:extLst>
            <a:ext uri="{FF2B5EF4-FFF2-40B4-BE49-F238E27FC236}">
              <a16:creationId xmlns:a16="http://schemas.microsoft.com/office/drawing/2014/main" xmlns="" id="{72D75A3C-E891-454F-9DBE-F250FEF4D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196" name="WordArt 1788">
          <a:extLst>
            <a:ext uri="{FF2B5EF4-FFF2-40B4-BE49-F238E27FC236}">
              <a16:creationId xmlns:a16="http://schemas.microsoft.com/office/drawing/2014/main" xmlns="" id="{9806E48B-794D-49E0-8309-DAB8ABF347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342900</xdr:colOff>
      <xdr:row>7</xdr:row>
      <xdr:rowOff>19050</xdr:rowOff>
    </xdr:from>
    <xdr:to>
      <xdr:col>19</xdr:col>
      <xdr:colOff>447675</xdr:colOff>
      <xdr:row>7</xdr:row>
      <xdr:rowOff>76200</xdr:rowOff>
    </xdr:to>
    <xdr:sp macro="" textlink="">
      <xdr:nvSpPr>
        <xdr:cNvPr id="1197" name="WordArt 114">
          <a:extLst>
            <a:ext uri="{FF2B5EF4-FFF2-40B4-BE49-F238E27FC236}">
              <a16:creationId xmlns:a16="http://schemas.microsoft.com/office/drawing/2014/main" xmlns="" id="{4D173FA9-D5DD-44AC-8A2A-4A7D8F34444E}"/>
            </a:ext>
          </a:extLst>
        </xdr:cNvPr>
        <xdr:cNvSpPr>
          <a:spLocks noChangeArrowheads="1" noChangeShapeType="1"/>
        </xdr:cNvSpPr>
      </xdr:nvSpPr>
      <xdr:spPr bwMode="auto">
        <a:xfrm>
          <a:off x="2752725" y="22860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98" name="WordArt 17">
          <a:extLst>
            <a:ext uri="{FF2B5EF4-FFF2-40B4-BE49-F238E27FC236}">
              <a16:creationId xmlns:a16="http://schemas.microsoft.com/office/drawing/2014/main" xmlns="" id="{F719BC12-18CB-42AB-AF69-88E9CB829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199" name="WordArt 18">
          <a:extLst>
            <a:ext uri="{FF2B5EF4-FFF2-40B4-BE49-F238E27FC236}">
              <a16:creationId xmlns:a16="http://schemas.microsoft.com/office/drawing/2014/main" xmlns="" id="{CB74A423-753B-4E0C-A132-8A7FD55EC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0" name="WordArt 5">
          <a:extLst>
            <a:ext uri="{FF2B5EF4-FFF2-40B4-BE49-F238E27FC236}">
              <a16:creationId xmlns:a16="http://schemas.microsoft.com/office/drawing/2014/main" xmlns="" id="{742FC258-342B-47E6-B107-191349635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1" name="WordArt 6">
          <a:extLst>
            <a:ext uri="{FF2B5EF4-FFF2-40B4-BE49-F238E27FC236}">
              <a16:creationId xmlns:a16="http://schemas.microsoft.com/office/drawing/2014/main" xmlns="" id="{EE41BF30-CFF7-48F4-BCC3-FCD83A7B94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2" name="WordArt 7">
          <a:extLst>
            <a:ext uri="{FF2B5EF4-FFF2-40B4-BE49-F238E27FC236}">
              <a16:creationId xmlns:a16="http://schemas.microsoft.com/office/drawing/2014/main" xmlns="" id="{2B0AEC9C-6E8B-44AA-B365-FBF7393631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3" name="WordArt 8">
          <a:extLst>
            <a:ext uri="{FF2B5EF4-FFF2-40B4-BE49-F238E27FC236}">
              <a16:creationId xmlns:a16="http://schemas.microsoft.com/office/drawing/2014/main" xmlns="" id="{E57F2DBF-A258-4ABC-8E00-121974D26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4" name="WordArt 9">
          <a:extLst>
            <a:ext uri="{FF2B5EF4-FFF2-40B4-BE49-F238E27FC236}">
              <a16:creationId xmlns:a16="http://schemas.microsoft.com/office/drawing/2014/main" xmlns="" id="{4CD820AB-23B2-44B5-9415-2D3987B69F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5" name="WordArt 10">
          <a:extLst>
            <a:ext uri="{FF2B5EF4-FFF2-40B4-BE49-F238E27FC236}">
              <a16:creationId xmlns:a16="http://schemas.microsoft.com/office/drawing/2014/main" xmlns="" id="{5B10E081-5AD7-4D00-B660-2F9D5B2B8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6" name="WordArt 11">
          <a:extLst>
            <a:ext uri="{FF2B5EF4-FFF2-40B4-BE49-F238E27FC236}">
              <a16:creationId xmlns:a16="http://schemas.microsoft.com/office/drawing/2014/main" xmlns="" id="{76FC4EA0-AD5B-461C-A982-600AE1031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7" name="WordArt 12">
          <a:extLst>
            <a:ext uri="{FF2B5EF4-FFF2-40B4-BE49-F238E27FC236}">
              <a16:creationId xmlns:a16="http://schemas.microsoft.com/office/drawing/2014/main" xmlns="" id="{EF2B6E14-D4AE-4FEA-8902-DB9E6B189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8" name="WordArt 13">
          <a:extLst>
            <a:ext uri="{FF2B5EF4-FFF2-40B4-BE49-F238E27FC236}">
              <a16:creationId xmlns:a16="http://schemas.microsoft.com/office/drawing/2014/main" xmlns="" id="{AAE18EDB-5767-4854-8E44-83DB9DA4E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09" name="WordArt 14">
          <a:extLst>
            <a:ext uri="{FF2B5EF4-FFF2-40B4-BE49-F238E27FC236}">
              <a16:creationId xmlns:a16="http://schemas.microsoft.com/office/drawing/2014/main" xmlns="" id="{9B5EF632-49AC-4A20-826F-8C8CB999A6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10" name="WordArt 17">
          <a:extLst>
            <a:ext uri="{FF2B5EF4-FFF2-40B4-BE49-F238E27FC236}">
              <a16:creationId xmlns:a16="http://schemas.microsoft.com/office/drawing/2014/main" xmlns="" id="{33AEE9CD-E1CE-4C9B-BF07-88AEF3009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11" name="WordArt 18">
          <a:extLst>
            <a:ext uri="{FF2B5EF4-FFF2-40B4-BE49-F238E27FC236}">
              <a16:creationId xmlns:a16="http://schemas.microsoft.com/office/drawing/2014/main" xmlns="" id="{B8D06367-C915-4121-B4FF-F385D9DB2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2" name="WordArt 5">
          <a:extLst>
            <a:ext uri="{FF2B5EF4-FFF2-40B4-BE49-F238E27FC236}">
              <a16:creationId xmlns:a16="http://schemas.microsoft.com/office/drawing/2014/main" xmlns="" id="{2ABF74B1-9F27-4A21-9DC6-0DA7A9BA5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3" name="WordArt 6">
          <a:extLst>
            <a:ext uri="{FF2B5EF4-FFF2-40B4-BE49-F238E27FC236}">
              <a16:creationId xmlns:a16="http://schemas.microsoft.com/office/drawing/2014/main" xmlns="" id="{C52C7852-8473-4C75-AD17-5F95405B0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4" name="WordArt 7">
          <a:extLst>
            <a:ext uri="{FF2B5EF4-FFF2-40B4-BE49-F238E27FC236}">
              <a16:creationId xmlns:a16="http://schemas.microsoft.com/office/drawing/2014/main" xmlns="" id="{6E7FAA96-4D70-49E4-B519-D7DAF31DF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5" name="WordArt 8">
          <a:extLst>
            <a:ext uri="{FF2B5EF4-FFF2-40B4-BE49-F238E27FC236}">
              <a16:creationId xmlns:a16="http://schemas.microsoft.com/office/drawing/2014/main" xmlns="" id="{A22B70DB-3C9B-4330-BB6F-590EB542B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xmlns="" id="{B9E2D769-FEEF-4794-9868-400DCC499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7" name="WordArt 10">
          <a:extLst>
            <a:ext uri="{FF2B5EF4-FFF2-40B4-BE49-F238E27FC236}">
              <a16:creationId xmlns:a16="http://schemas.microsoft.com/office/drawing/2014/main" xmlns="" id="{2337F6BC-8860-4A6E-BB49-D77512F978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8" name="WordArt 11">
          <a:extLst>
            <a:ext uri="{FF2B5EF4-FFF2-40B4-BE49-F238E27FC236}">
              <a16:creationId xmlns:a16="http://schemas.microsoft.com/office/drawing/2014/main" xmlns="" id="{7FCAF643-66FD-4643-B1E4-4DC7F91FA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19" name="WordArt 12">
          <a:extLst>
            <a:ext uri="{FF2B5EF4-FFF2-40B4-BE49-F238E27FC236}">
              <a16:creationId xmlns:a16="http://schemas.microsoft.com/office/drawing/2014/main" xmlns="" id="{F3C18FDE-4BC4-49C9-8334-1A2F2B882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0" name="WordArt 13">
          <a:extLst>
            <a:ext uri="{FF2B5EF4-FFF2-40B4-BE49-F238E27FC236}">
              <a16:creationId xmlns:a16="http://schemas.microsoft.com/office/drawing/2014/main" xmlns="" id="{53E511AF-8417-4E66-8FCC-A25C5D9D8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1" name="WordArt 14">
          <a:extLst>
            <a:ext uri="{FF2B5EF4-FFF2-40B4-BE49-F238E27FC236}">
              <a16:creationId xmlns:a16="http://schemas.microsoft.com/office/drawing/2014/main" xmlns="" id="{5E5D37A1-A281-4C21-B6E3-975B69124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22" name="WordArt 17">
          <a:extLst>
            <a:ext uri="{FF2B5EF4-FFF2-40B4-BE49-F238E27FC236}">
              <a16:creationId xmlns:a16="http://schemas.microsoft.com/office/drawing/2014/main" xmlns="" id="{87E239B6-B72D-4A31-ACB1-A35B6B86F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23" name="WordArt 18">
          <a:extLst>
            <a:ext uri="{FF2B5EF4-FFF2-40B4-BE49-F238E27FC236}">
              <a16:creationId xmlns:a16="http://schemas.microsoft.com/office/drawing/2014/main" xmlns="" id="{4CF54285-FC8F-4B2E-B38F-869093EC9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4" name="WordArt 5">
          <a:extLst>
            <a:ext uri="{FF2B5EF4-FFF2-40B4-BE49-F238E27FC236}">
              <a16:creationId xmlns:a16="http://schemas.microsoft.com/office/drawing/2014/main" xmlns="" id="{A874E68A-1E09-43CD-A063-02433CD36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5" name="WordArt 6">
          <a:extLst>
            <a:ext uri="{FF2B5EF4-FFF2-40B4-BE49-F238E27FC236}">
              <a16:creationId xmlns:a16="http://schemas.microsoft.com/office/drawing/2014/main" xmlns="" id="{201A10CC-B6D2-4054-8A7F-96F333FE7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6" name="WordArt 7">
          <a:extLst>
            <a:ext uri="{FF2B5EF4-FFF2-40B4-BE49-F238E27FC236}">
              <a16:creationId xmlns:a16="http://schemas.microsoft.com/office/drawing/2014/main" xmlns="" id="{0083B3A3-0909-4F3C-8642-6897C5712A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7" name="WordArt 8">
          <a:extLst>
            <a:ext uri="{FF2B5EF4-FFF2-40B4-BE49-F238E27FC236}">
              <a16:creationId xmlns:a16="http://schemas.microsoft.com/office/drawing/2014/main" xmlns="" id="{F5BA94D9-AA3A-4FCB-8E7C-D4419C88E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xmlns="" id="{E06573AD-CB8B-4459-9A8D-5241F9C1D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29" name="WordArt 10">
          <a:extLst>
            <a:ext uri="{FF2B5EF4-FFF2-40B4-BE49-F238E27FC236}">
              <a16:creationId xmlns:a16="http://schemas.microsoft.com/office/drawing/2014/main" xmlns="" id="{40E239B8-0216-4FED-A1D9-6E7E2477A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0" name="WordArt 11">
          <a:extLst>
            <a:ext uri="{FF2B5EF4-FFF2-40B4-BE49-F238E27FC236}">
              <a16:creationId xmlns:a16="http://schemas.microsoft.com/office/drawing/2014/main" xmlns="" id="{2C31C6B2-7D34-484E-AFAA-16F4B17003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1" name="WordArt 12">
          <a:extLst>
            <a:ext uri="{FF2B5EF4-FFF2-40B4-BE49-F238E27FC236}">
              <a16:creationId xmlns:a16="http://schemas.microsoft.com/office/drawing/2014/main" xmlns="" id="{291539C1-A129-4BDB-A204-52BE531CD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2" name="WordArt 13">
          <a:extLst>
            <a:ext uri="{FF2B5EF4-FFF2-40B4-BE49-F238E27FC236}">
              <a16:creationId xmlns:a16="http://schemas.microsoft.com/office/drawing/2014/main" xmlns="" id="{F3CEE5F1-2C37-4F73-8F06-F2B0393433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3" name="WordArt 14">
          <a:extLst>
            <a:ext uri="{FF2B5EF4-FFF2-40B4-BE49-F238E27FC236}">
              <a16:creationId xmlns:a16="http://schemas.microsoft.com/office/drawing/2014/main" xmlns="" id="{83829C11-19D6-4C16-AC61-926D55A59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34" name="WordArt 1729">
          <a:extLst>
            <a:ext uri="{FF2B5EF4-FFF2-40B4-BE49-F238E27FC236}">
              <a16:creationId xmlns:a16="http://schemas.microsoft.com/office/drawing/2014/main" xmlns="" id="{A04C2AF5-0BC7-4264-A253-02B67750A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35" name="WordArt 1730">
          <a:extLst>
            <a:ext uri="{FF2B5EF4-FFF2-40B4-BE49-F238E27FC236}">
              <a16:creationId xmlns:a16="http://schemas.microsoft.com/office/drawing/2014/main" xmlns="" id="{5F943BE9-4E05-4131-AEA8-6A75C7F53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6" name="WordArt 1731">
          <a:extLst>
            <a:ext uri="{FF2B5EF4-FFF2-40B4-BE49-F238E27FC236}">
              <a16:creationId xmlns:a16="http://schemas.microsoft.com/office/drawing/2014/main" xmlns="" id="{DF479F0A-14BB-43DB-9958-CF3B3A4A9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7" name="WordArt 1732">
          <a:extLst>
            <a:ext uri="{FF2B5EF4-FFF2-40B4-BE49-F238E27FC236}">
              <a16:creationId xmlns:a16="http://schemas.microsoft.com/office/drawing/2014/main" xmlns="" id="{53EC0F5E-6780-4982-AACA-FF6A031509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8" name="WordArt 1733">
          <a:extLst>
            <a:ext uri="{FF2B5EF4-FFF2-40B4-BE49-F238E27FC236}">
              <a16:creationId xmlns:a16="http://schemas.microsoft.com/office/drawing/2014/main" xmlns="" id="{C460DC2A-B85F-4575-B288-310E3D0EF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39" name="WordArt 1734">
          <a:extLst>
            <a:ext uri="{FF2B5EF4-FFF2-40B4-BE49-F238E27FC236}">
              <a16:creationId xmlns:a16="http://schemas.microsoft.com/office/drawing/2014/main" xmlns="" id="{41444886-B80F-4B4F-B22B-FE4BBCA4B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0" name="WordArt 1735">
          <a:extLst>
            <a:ext uri="{FF2B5EF4-FFF2-40B4-BE49-F238E27FC236}">
              <a16:creationId xmlns:a16="http://schemas.microsoft.com/office/drawing/2014/main" xmlns="" id="{43A16823-DFD7-4F76-A654-607B0E99D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1" name="WordArt 1736">
          <a:extLst>
            <a:ext uri="{FF2B5EF4-FFF2-40B4-BE49-F238E27FC236}">
              <a16:creationId xmlns:a16="http://schemas.microsoft.com/office/drawing/2014/main" xmlns="" id="{030A634B-6E44-4806-AD28-3805FFF1E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2" name="WordArt 1737">
          <a:extLst>
            <a:ext uri="{FF2B5EF4-FFF2-40B4-BE49-F238E27FC236}">
              <a16:creationId xmlns:a16="http://schemas.microsoft.com/office/drawing/2014/main" xmlns="" id="{BAFF3DF9-2119-49C4-BA45-BC55C5B5B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3" name="WordArt 1738">
          <a:extLst>
            <a:ext uri="{FF2B5EF4-FFF2-40B4-BE49-F238E27FC236}">
              <a16:creationId xmlns:a16="http://schemas.microsoft.com/office/drawing/2014/main" xmlns="" id="{F3926FA8-5468-4CCB-81A8-5ACB96D7B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4" name="WordArt 1739">
          <a:extLst>
            <a:ext uri="{FF2B5EF4-FFF2-40B4-BE49-F238E27FC236}">
              <a16:creationId xmlns:a16="http://schemas.microsoft.com/office/drawing/2014/main" xmlns="" id="{BE53A1CF-3E2D-468D-93D4-08908984FA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5" name="WordArt 1740">
          <a:extLst>
            <a:ext uri="{FF2B5EF4-FFF2-40B4-BE49-F238E27FC236}">
              <a16:creationId xmlns:a16="http://schemas.microsoft.com/office/drawing/2014/main" xmlns="" id="{57AD2F49-18A5-4AEB-9DB1-E507D2FA9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46" name="WordArt 1753">
          <a:extLst>
            <a:ext uri="{FF2B5EF4-FFF2-40B4-BE49-F238E27FC236}">
              <a16:creationId xmlns:a16="http://schemas.microsoft.com/office/drawing/2014/main" xmlns="" id="{9AA5CB2E-7724-45FB-B810-03E6BA36A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47" name="WordArt 1754">
          <a:extLst>
            <a:ext uri="{FF2B5EF4-FFF2-40B4-BE49-F238E27FC236}">
              <a16:creationId xmlns:a16="http://schemas.microsoft.com/office/drawing/2014/main" xmlns="" id="{E310D740-3AAA-484F-82B1-71308E8AC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8" name="WordArt 1755">
          <a:extLst>
            <a:ext uri="{FF2B5EF4-FFF2-40B4-BE49-F238E27FC236}">
              <a16:creationId xmlns:a16="http://schemas.microsoft.com/office/drawing/2014/main" xmlns="" id="{A5366397-14A6-43EC-8AEE-5C44F5093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49" name="WordArt 1756">
          <a:extLst>
            <a:ext uri="{FF2B5EF4-FFF2-40B4-BE49-F238E27FC236}">
              <a16:creationId xmlns:a16="http://schemas.microsoft.com/office/drawing/2014/main" xmlns="" id="{6E55F9B0-5DE9-4817-9A35-B2DA91BB4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0" name="WordArt 1757">
          <a:extLst>
            <a:ext uri="{FF2B5EF4-FFF2-40B4-BE49-F238E27FC236}">
              <a16:creationId xmlns:a16="http://schemas.microsoft.com/office/drawing/2014/main" xmlns="" id="{28BB9804-574F-4172-8D3C-B3584DF003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1" name="WordArt 1758">
          <a:extLst>
            <a:ext uri="{FF2B5EF4-FFF2-40B4-BE49-F238E27FC236}">
              <a16:creationId xmlns:a16="http://schemas.microsoft.com/office/drawing/2014/main" xmlns="" id="{415A768D-23B4-48EA-91DE-BA3207F70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2" name="WordArt 1759">
          <a:extLst>
            <a:ext uri="{FF2B5EF4-FFF2-40B4-BE49-F238E27FC236}">
              <a16:creationId xmlns:a16="http://schemas.microsoft.com/office/drawing/2014/main" xmlns="" id="{2DDAA036-40EA-41E8-81BD-8A69E5D03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3" name="WordArt 1760">
          <a:extLst>
            <a:ext uri="{FF2B5EF4-FFF2-40B4-BE49-F238E27FC236}">
              <a16:creationId xmlns:a16="http://schemas.microsoft.com/office/drawing/2014/main" xmlns="" id="{847B05CA-4A4D-4BFA-A280-F3C97FF452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4" name="WordArt 1761">
          <a:extLst>
            <a:ext uri="{FF2B5EF4-FFF2-40B4-BE49-F238E27FC236}">
              <a16:creationId xmlns:a16="http://schemas.microsoft.com/office/drawing/2014/main" xmlns="" id="{0010DBDC-2D1A-411C-8CB0-A56581419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5" name="WordArt 1762">
          <a:extLst>
            <a:ext uri="{FF2B5EF4-FFF2-40B4-BE49-F238E27FC236}">
              <a16:creationId xmlns:a16="http://schemas.microsoft.com/office/drawing/2014/main" xmlns="" id="{E5851306-4FA6-4544-BD4A-5B191F3C6A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6" name="WordArt 1763">
          <a:extLst>
            <a:ext uri="{FF2B5EF4-FFF2-40B4-BE49-F238E27FC236}">
              <a16:creationId xmlns:a16="http://schemas.microsoft.com/office/drawing/2014/main" xmlns="" id="{9E3A5F93-74E2-4DAA-8927-8E376EFB8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57" name="WordArt 1764">
          <a:extLst>
            <a:ext uri="{FF2B5EF4-FFF2-40B4-BE49-F238E27FC236}">
              <a16:creationId xmlns:a16="http://schemas.microsoft.com/office/drawing/2014/main" xmlns="" id="{920BC5FE-76DD-415C-A26E-CF9A711F86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58" name="WordArt 1777">
          <a:extLst>
            <a:ext uri="{FF2B5EF4-FFF2-40B4-BE49-F238E27FC236}">
              <a16:creationId xmlns:a16="http://schemas.microsoft.com/office/drawing/2014/main" xmlns="" id="{21310CFA-65ED-4800-94D5-24EDD4CC3C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918210</xdr:colOff>
      <xdr:row>7</xdr:row>
      <xdr:rowOff>198120</xdr:rowOff>
    </xdr:from>
    <xdr:to>
      <xdr:col>19</xdr:col>
      <xdr:colOff>918210</xdr:colOff>
      <xdr:row>7</xdr:row>
      <xdr:rowOff>198120</xdr:rowOff>
    </xdr:to>
    <xdr:sp macro="" textlink="">
      <xdr:nvSpPr>
        <xdr:cNvPr id="1259" name="WordArt 1778">
          <a:extLst>
            <a:ext uri="{FF2B5EF4-FFF2-40B4-BE49-F238E27FC236}">
              <a16:creationId xmlns:a16="http://schemas.microsoft.com/office/drawing/2014/main" xmlns="" id="{84BEB4A1-0CF4-46FD-AB4F-A2572AF7F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8035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0" name="WordArt 1779">
          <a:extLst>
            <a:ext uri="{FF2B5EF4-FFF2-40B4-BE49-F238E27FC236}">
              <a16:creationId xmlns:a16="http://schemas.microsoft.com/office/drawing/2014/main" xmlns="" id="{BFDA93E2-2F11-4E71-BE2C-558773DD8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1" name="WordArt 1780">
          <a:extLst>
            <a:ext uri="{FF2B5EF4-FFF2-40B4-BE49-F238E27FC236}">
              <a16:creationId xmlns:a16="http://schemas.microsoft.com/office/drawing/2014/main" xmlns="" id="{B3863614-7855-490F-B1B2-BF8FA182F2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2" name="WordArt 1781">
          <a:extLst>
            <a:ext uri="{FF2B5EF4-FFF2-40B4-BE49-F238E27FC236}">
              <a16:creationId xmlns:a16="http://schemas.microsoft.com/office/drawing/2014/main" xmlns="" id="{5C7AFDA6-9232-417B-AF25-1F2FEA0CF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3" name="WordArt 1782">
          <a:extLst>
            <a:ext uri="{FF2B5EF4-FFF2-40B4-BE49-F238E27FC236}">
              <a16:creationId xmlns:a16="http://schemas.microsoft.com/office/drawing/2014/main" xmlns="" id="{F7AE5935-B91F-43CB-8488-FDB7F8558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4" name="WordArt 1783">
          <a:extLst>
            <a:ext uri="{FF2B5EF4-FFF2-40B4-BE49-F238E27FC236}">
              <a16:creationId xmlns:a16="http://schemas.microsoft.com/office/drawing/2014/main" xmlns="" id="{925B4FCF-0034-4247-923A-BCE75D8C6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5" name="WordArt 1784">
          <a:extLst>
            <a:ext uri="{FF2B5EF4-FFF2-40B4-BE49-F238E27FC236}">
              <a16:creationId xmlns:a16="http://schemas.microsoft.com/office/drawing/2014/main" xmlns="" id="{680507EF-0071-482A-BB4B-1B66F1949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6" name="WordArt 1785">
          <a:extLst>
            <a:ext uri="{FF2B5EF4-FFF2-40B4-BE49-F238E27FC236}">
              <a16:creationId xmlns:a16="http://schemas.microsoft.com/office/drawing/2014/main" xmlns="" id="{BBF4C1F6-62FC-48DB-9B76-6F07B7765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7" name="WordArt 1786">
          <a:extLst>
            <a:ext uri="{FF2B5EF4-FFF2-40B4-BE49-F238E27FC236}">
              <a16:creationId xmlns:a16="http://schemas.microsoft.com/office/drawing/2014/main" xmlns="" id="{C825079B-DCB7-470A-82D4-1C2657965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8" name="WordArt 1787">
          <a:extLst>
            <a:ext uri="{FF2B5EF4-FFF2-40B4-BE49-F238E27FC236}">
              <a16:creationId xmlns:a16="http://schemas.microsoft.com/office/drawing/2014/main" xmlns="" id="{9F98544A-8CDB-4C37-8637-37030B8E2D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19</xdr:col>
      <xdr:colOff>913765</xdr:colOff>
      <xdr:row>7</xdr:row>
      <xdr:rowOff>198120</xdr:rowOff>
    </xdr:from>
    <xdr:to>
      <xdr:col>19</xdr:col>
      <xdr:colOff>913765</xdr:colOff>
      <xdr:row>7</xdr:row>
      <xdr:rowOff>198120</xdr:rowOff>
    </xdr:to>
    <xdr:sp macro="" textlink="">
      <xdr:nvSpPr>
        <xdr:cNvPr id="1269" name="WordArt 1788">
          <a:extLst>
            <a:ext uri="{FF2B5EF4-FFF2-40B4-BE49-F238E27FC236}">
              <a16:creationId xmlns:a16="http://schemas.microsoft.com/office/drawing/2014/main" xmlns="" id="{7374AE3A-231F-4B7F-9B77-F7CFD4ACD4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3590" y="2455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AA205"/>
  <sheetViews>
    <sheetView topLeftCell="B1" workbookViewId="0">
      <selection activeCell="G1" sqref="G1:I1"/>
    </sheetView>
  </sheetViews>
  <sheetFormatPr defaultRowHeight="15" x14ac:dyDescent="0.25"/>
  <cols>
    <col min="1" max="1" width="2.7109375" style="6" customWidth="1"/>
    <col min="2" max="2" width="3.5703125" style="6" bestFit="1" customWidth="1"/>
    <col min="3" max="3" width="26.42578125" style="57" customWidth="1"/>
    <col min="4" max="4" width="22" style="6" bestFit="1" customWidth="1"/>
    <col min="5" max="5" width="15" style="7" bestFit="1" customWidth="1"/>
    <col min="6" max="6" width="4.140625" style="7" customWidth="1"/>
    <col min="7" max="7" width="4.85546875" style="40" bestFit="1" customWidth="1"/>
    <col min="8" max="8" width="3.7109375" customWidth="1"/>
    <col min="9" max="9" width="4.7109375" style="67" customWidth="1"/>
    <col min="10" max="10" width="8.140625" style="30" customWidth="1"/>
    <col min="11" max="11" width="2.7109375" style="6" customWidth="1"/>
    <col min="12" max="12" width="4" style="6" customWidth="1"/>
    <col min="13" max="13" width="26.5703125" style="6" bestFit="1" customWidth="1"/>
    <col min="14" max="14" width="22" style="6" bestFit="1" customWidth="1"/>
    <col min="15" max="15" width="9.28515625" style="6" customWidth="1"/>
    <col min="16" max="16" width="2.7109375" style="6" customWidth="1"/>
    <col min="17" max="17" width="9.28515625" style="6" customWidth="1"/>
    <col min="18" max="18" width="3.140625" style="6" hidden="1" customWidth="1"/>
    <col min="19" max="19" width="26" style="6" hidden="1" customWidth="1"/>
    <col min="20" max="21" width="2.7109375" style="6" hidden="1" customWidth="1"/>
    <col min="22" max="22" width="4" style="8" hidden="1" customWidth="1"/>
    <col min="23" max="23" width="24.7109375" style="9" hidden="1" customWidth="1"/>
    <col min="24" max="24" width="26.7109375" style="6" hidden="1" customWidth="1"/>
    <col min="25" max="25" width="9.28515625" style="6" hidden="1" customWidth="1"/>
    <col min="26" max="26" width="3.5703125" style="9" hidden="1" customWidth="1"/>
    <col min="27" max="27" width="3.7109375" style="6" hidden="1" customWidth="1"/>
    <col min="28" max="29" width="0" style="6" hidden="1" customWidth="1"/>
    <col min="30" max="16384" width="9.140625" style="6"/>
  </cols>
  <sheetData>
    <row r="1" spans="2:26" s="13" customFormat="1" ht="19.5" customHeight="1" x14ac:dyDescent="0.2">
      <c r="C1" s="72" t="s">
        <v>269</v>
      </c>
      <c r="D1" s="13" t="s">
        <v>106</v>
      </c>
      <c r="E1" s="13" t="s">
        <v>107</v>
      </c>
      <c r="G1" s="99" t="s">
        <v>433</v>
      </c>
      <c r="H1" s="36" t="s">
        <v>108</v>
      </c>
      <c r="I1" s="50" t="s">
        <v>53</v>
      </c>
      <c r="J1" s="183" t="s">
        <v>26</v>
      </c>
      <c r="M1" s="27" t="s">
        <v>122</v>
      </c>
      <c r="N1" s="27" t="s">
        <v>359</v>
      </c>
      <c r="R1" s="27" t="s">
        <v>108</v>
      </c>
      <c r="S1" s="26"/>
      <c r="T1" s="71"/>
      <c r="U1" s="71"/>
      <c r="V1" s="15"/>
      <c r="W1" s="26" t="s">
        <v>50</v>
      </c>
      <c r="X1" s="26"/>
    </row>
    <row r="2" spans="2:26" ht="12.75" customHeight="1" x14ac:dyDescent="0.25">
      <c r="B2" s="21"/>
      <c r="C2" s="56" t="s">
        <v>318</v>
      </c>
      <c r="D2" s="42" t="s">
        <v>319</v>
      </c>
      <c r="E2" s="41" t="s">
        <v>16</v>
      </c>
      <c r="F2" s="41"/>
      <c r="G2" s="39">
        <v>32</v>
      </c>
      <c r="I2" s="59"/>
      <c r="J2" s="184">
        <f>G2+H2+I2</f>
        <v>32</v>
      </c>
      <c r="L2" s="1" t="s">
        <v>0</v>
      </c>
      <c r="M2" s="103" t="s">
        <v>318</v>
      </c>
      <c r="N2" s="104" t="s">
        <v>319</v>
      </c>
      <c r="O2" s="103" t="s">
        <v>16</v>
      </c>
      <c r="P2" s="9">
        <v>32</v>
      </c>
      <c r="R2" s="22" t="s">
        <v>0</v>
      </c>
      <c r="S2" s="20"/>
      <c r="T2" s="9">
        <v>32</v>
      </c>
      <c r="U2" s="9"/>
      <c r="V2" s="1" t="s">
        <v>0</v>
      </c>
      <c r="W2" s="55"/>
      <c r="X2" s="3"/>
      <c r="Y2" s="2"/>
      <c r="Z2" s="9">
        <v>32</v>
      </c>
    </row>
    <row r="3" spans="2:26" ht="12.75" customHeight="1" x14ac:dyDescent="0.25">
      <c r="B3" s="21"/>
      <c r="C3" s="56" t="s">
        <v>137</v>
      </c>
      <c r="D3" s="42" t="s">
        <v>162</v>
      </c>
      <c r="E3" s="41" t="s">
        <v>28</v>
      </c>
      <c r="F3" s="41"/>
      <c r="G3" s="39">
        <v>31</v>
      </c>
      <c r="I3" s="59"/>
      <c r="J3" s="184">
        <f t="shared" ref="J3:J44" si="0">G3+H3+I3</f>
        <v>31</v>
      </c>
      <c r="L3" s="1" t="s">
        <v>2</v>
      </c>
      <c r="M3" s="103" t="s">
        <v>137</v>
      </c>
      <c r="N3" s="104" t="s">
        <v>162</v>
      </c>
      <c r="O3" s="103" t="s">
        <v>28</v>
      </c>
      <c r="P3" s="9">
        <v>31</v>
      </c>
      <c r="R3" s="22" t="s">
        <v>2</v>
      </c>
      <c r="S3" s="20"/>
      <c r="T3" s="9">
        <v>31</v>
      </c>
      <c r="U3" s="9"/>
      <c r="V3" s="1" t="s">
        <v>2</v>
      </c>
      <c r="W3" s="55"/>
      <c r="X3" s="3"/>
      <c r="Y3" s="2"/>
      <c r="Z3" s="9">
        <v>31</v>
      </c>
    </row>
    <row r="4" spans="2:26" ht="12.75" customHeight="1" x14ac:dyDescent="0.25">
      <c r="B4" s="21"/>
      <c r="C4" s="56" t="s">
        <v>151</v>
      </c>
      <c r="D4" s="42" t="s">
        <v>320</v>
      </c>
      <c r="E4" s="41" t="s">
        <v>124</v>
      </c>
      <c r="F4" s="41"/>
      <c r="G4" s="39">
        <v>30</v>
      </c>
      <c r="I4" s="59"/>
      <c r="J4" s="184">
        <f t="shared" si="0"/>
        <v>30</v>
      </c>
      <c r="L4" s="1" t="s">
        <v>4</v>
      </c>
      <c r="M4" s="103" t="s">
        <v>151</v>
      </c>
      <c r="N4" s="104" t="s">
        <v>320</v>
      </c>
      <c r="O4" s="103" t="s">
        <v>124</v>
      </c>
      <c r="P4" s="9">
        <v>30</v>
      </c>
      <c r="R4" s="22" t="s">
        <v>4</v>
      </c>
      <c r="S4" s="20"/>
      <c r="T4" s="9">
        <v>30</v>
      </c>
      <c r="U4" s="9"/>
      <c r="V4" s="1" t="s">
        <v>4</v>
      </c>
      <c r="W4" s="55"/>
      <c r="X4" s="3"/>
      <c r="Y4" s="2"/>
      <c r="Z4" s="9">
        <v>30</v>
      </c>
    </row>
    <row r="5" spans="2:26" ht="12.75" customHeight="1" x14ac:dyDescent="0.25">
      <c r="B5" s="21"/>
      <c r="C5" s="56" t="s">
        <v>321</v>
      </c>
      <c r="D5" s="42" t="s">
        <v>131</v>
      </c>
      <c r="E5" s="41" t="s">
        <v>38</v>
      </c>
      <c r="F5" s="41"/>
      <c r="G5" s="39">
        <v>29</v>
      </c>
      <c r="I5" s="59"/>
      <c r="J5" s="184">
        <f t="shared" si="0"/>
        <v>29</v>
      </c>
      <c r="L5" s="1" t="s">
        <v>6</v>
      </c>
      <c r="M5" s="103" t="s">
        <v>321</v>
      </c>
      <c r="N5" s="104" t="s">
        <v>131</v>
      </c>
      <c r="O5" s="103" t="s">
        <v>38</v>
      </c>
      <c r="P5" s="9">
        <v>29</v>
      </c>
      <c r="R5" s="22" t="s">
        <v>6</v>
      </c>
      <c r="S5" s="20"/>
      <c r="T5" s="9">
        <v>29</v>
      </c>
      <c r="U5" s="9"/>
      <c r="V5" s="1" t="s">
        <v>6</v>
      </c>
      <c r="W5" s="55"/>
      <c r="X5" s="3"/>
      <c r="Y5" s="2"/>
      <c r="Z5" s="9">
        <v>29</v>
      </c>
    </row>
    <row r="6" spans="2:26" ht="12.75" customHeight="1" x14ac:dyDescent="0.25">
      <c r="B6" s="21"/>
      <c r="C6" s="56" t="s">
        <v>322</v>
      </c>
      <c r="D6" s="42" t="s">
        <v>113</v>
      </c>
      <c r="E6" s="41" t="s">
        <v>30</v>
      </c>
      <c r="F6" s="41"/>
      <c r="G6" s="39">
        <v>28</v>
      </c>
      <c r="I6" s="59"/>
      <c r="J6" s="184">
        <f t="shared" si="0"/>
        <v>28</v>
      </c>
      <c r="L6" s="1" t="s">
        <v>8</v>
      </c>
      <c r="M6" s="103" t="s">
        <v>322</v>
      </c>
      <c r="N6" s="104" t="s">
        <v>113</v>
      </c>
      <c r="O6" s="103" t="s">
        <v>30</v>
      </c>
      <c r="P6" s="9">
        <v>28</v>
      </c>
      <c r="R6" s="22" t="s">
        <v>8</v>
      </c>
      <c r="S6" s="20"/>
      <c r="T6" s="9">
        <v>28</v>
      </c>
      <c r="U6" s="9"/>
      <c r="V6" s="1" t="s">
        <v>8</v>
      </c>
      <c r="W6" s="55"/>
      <c r="X6" s="3"/>
      <c r="Y6" s="2"/>
      <c r="Z6" s="9">
        <v>28</v>
      </c>
    </row>
    <row r="7" spans="2:26" ht="12.75" customHeight="1" x14ac:dyDescent="0.25">
      <c r="B7" s="21"/>
      <c r="C7" s="56" t="s">
        <v>323</v>
      </c>
      <c r="D7" s="42" t="s">
        <v>320</v>
      </c>
      <c r="E7" s="41" t="s">
        <v>124</v>
      </c>
      <c r="F7" s="41"/>
      <c r="G7" s="39">
        <v>27</v>
      </c>
      <c r="I7" s="59"/>
      <c r="J7" s="184">
        <f t="shared" si="0"/>
        <v>27</v>
      </c>
      <c r="L7" s="1" t="s">
        <v>9</v>
      </c>
      <c r="M7" s="103" t="s">
        <v>323</v>
      </c>
      <c r="N7" s="104" t="s">
        <v>320</v>
      </c>
      <c r="O7" s="103" t="s">
        <v>124</v>
      </c>
      <c r="P7" s="9">
        <v>27</v>
      </c>
      <c r="R7" s="22" t="s">
        <v>9</v>
      </c>
      <c r="S7" s="20"/>
      <c r="T7" s="9">
        <v>27</v>
      </c>
      <c r="U7" s="9"/>
      <c r="V7" s="1" t="s">
        <v>9</v>
      </c>
      <c r="W7" s="55"/>
      <c r="X7" s="3"/>
      <c r="Y7" s="2"/>
      <c r="Z7" s="9">
        <v>27</v>
      </c>
    </row>
    <row r="8" spans="2:26" ht="12.75" customHeight="1" x14ac:dyDescent="0.25">
      <c r="B8" s="21"/>
      <c r="C8" s="56" t="s">
        <v>324</v>
      </c>
      <c r="D8" s="42" t="s">
        <v>110</v>
      </c>
      <c r="E8" s="41" t="s">
        <v>35</v>
      </c>
      <c r="F8" s="41"/>
      <c r="G8" s="39">
        <v>26</v>
      </c>
      <c r="I8" s="59"/>
      <c r="J8" s="184">
        <f t="shared" si="0"/>
        <v>26</v>
      </c>
      <c r="L8" s="1" t="s">
        <v>10</v>
      </c>
      <c r="M8" s="103" t="s">
        <v>324</v>
      </c>
      <c r="N8" s="104" t="s">
        <v>110</v>
      </c>
      <c r="O8" s="103" t="s">
        <v>35</v>
      </c>
      <c r="P8" s="9">
        <v>26</v>
      </c>
      <c r="R8" s="22" t="s">
        <v>10</v>
      </c>
      <c r="S8" s="20"/>
      <c r="T8" s="9">
        <v>26</v>
      </c>
      <c r="U8" s="9"/>
      <c r="V8" s="1" t="s">
        <v>10</v>
      </c>
      <c r="W8" s="55"/>
      <c r="X8" s="3"/>
      <c r="Y8" s="2"/>
      <c r="Z8" s="9">
        <v>26</v>
      </c>
    </row>
    <row r="9" spans="2:26" ht="12.75" customHeight="1" x14ac:dyDescent="0.25">
      <c r="B9" s="21"/>
      <c r="C9" s="56" t="s">
        <v>325</v>
      </c>
      <c r="D9" s="42" t="s">
        <v>326</v>
      </c>
      <c r="E9" s="41" t="s">
        <v>37</v>
      </c>
      <c r="F9" s="41"/>
      <c r="G9" s="39">
        <v>25</v>
      </c>
      <c r="I9" s="59"/>
      <c r="J9" s="184">
        <f t="shared" si="0"/>
        <v>25</v>
      </c>
      <c r="L9" s="1" t="s">
        <v>11</v>
      </c>
      <c r="M9" s="103" t="s">
        <v>325</v>
      </c>
      <c r="N9" s="104" t="s">
        <v>326</v>
      </c>
      <c r="O9" s="103" t="s">
        <v>37</v>
      </c>
      <c r="P9" s="9">
        <v>25</v>
      </c>
      <c r="R9" s="22" t="s">
        <v>11</v>
      </c>
      <c r="S9" s="20"/>
      <c r="T9" s="9">
        <v>25</v>
      </c>
      <c r="U9" s="9"/>
      <c r="V9" s="1" t="s">
        <v>11</v>
      </c>
      <c r="W9" s="55"/>
      <c r="X9" s="3"/>
      <c r="Y9" s="2"/>
      <c r="Z9" s="9">
        <v>25</v>
      </c>
    </row>
    <row r="10" spans="2:26" ht="12.75" customHeight="1" x14ac:dyDescent="0.25">
      <c r="B10" s="21"/>
      <c r="C10" s="56" t="s">
        <v>327</v>
      </c>
      <c r="D10" s="42" t="s">
        <v>85</v>
      </c>
      <c r="E10" s="41" t="s">
        <v>33</v>
      </c>
      <c r="F10" s="41"/>
      <c r="G10" s="39">
        <v>24</v>
      </c>
      <c r="I10" s="59"/>
      <c r="J10" s="184">
        <f t="shared" si="0"/>
        <v>24</v>
      </c>
      <c r="L10" s="1" t="s">
        <v>13</v>
      </c>
      <c r="M10" s="103" t="s">
        <v>327</v>
      </c>
      <c r="N10" s="104" t="s">
        <v>85</v>
      </c>
      <c r="O10" s="103" t="s">
        <v>33</v>
      </c>
      <c r="P10" s="9">
        <v>24</v>
      </c>
      <c r="R10" s="22" t="s">
        <v>13</v>
      </c>
      <c r="S10" s="20"/>
      <c r="T10" s="9">
        <v>24</v>
      </c>
      <c r="U10" s="9"/>
      <c r="V10" s="1" t="s">
        <v>13</v>
      </c>
      <c r="W10" s="55"/>
      <c r="X10" s="3"/>
      <c r="Y10" s="2"/>
      <c r="Z10" s="9">
        <v>24</v>
      </c>
    </row>
    <row r="11" spans="2:26" ht="12.75" customHeight="1" x14ac:dyDescent="0.25">
      <c r="B11" s="21"/>
      <c r="C11" s="56" t="s">
        <v>140</v>
      </c>
      <c r="D11" s="42" t="s">
        <v>86</v>
      </c>
      <c r="E11" s="41" t="s">
        <v>3</v>
      </c>
      <c r="F11" s="41"/>
      <c r="G11" s="39">
        <v>23</v>
      </c>
      <c r="I11" s="59"/>
      <c r="J11" s="184">
        <f t="shared" si="0"/>
        <v>23</v>
      </c>
      <c r="L11" s="1" t="s">
        <v>14</v>
      </c>
      <c r="M11" s="103" t="s">
        <v>140</v>
      </c>
      <c r="N11" s="104" t="s">
        <v>86</v>
      </c>
      <c r="O11" s="103" t="s">
        <v>3</v>
      </c>
      <c r="P11" s="9">
        <v>23</v>
      </c>
      <c r="R11" s="22" t="s">
        <v>14</v>
      </c>
      <c r="S11" s="20"/>
      <c r="T11" s="9">
        <v>23</v>
      </c>
      <c r="U11" s="9"/>
      <c r="V11" s="1" t="s">
        <v>14</v>
      </c>
      <c r="W11" s="55"/>
      <c r="X11" s="3"/>
      <c r="Y11" s="2"/>
      <c r="Z11" s="9">
        <v>23</v>
      </c>
    </row>
    <row r="12" spans="2:26" ht="12.75" customHeight="1" x14ac:dyDescent="0.25">
      <c r="B12" s="21"/>
      <c r="C12" s="56" t="s">
        <v>328</v>
      </c>
      <c r="D12" s="42" t="s">
        <v>329</v>
      </c>
      <c r="E12" s="41" t="s">
        <v>29</v>
      </c>
      <c r="F12" s="41"/>
      <c r="G12" s="39">
        <v>22</v>
      </c>
      <c r="I12" s="59"/>
      <c r="J12" s="184">
        <f t="shared" si="0"/>
        <v>22</v>
      </c>
      <c r="L12" s="1" t="s">
        <v>15</v>
      </c>
      <c r="M12" s="103" t="s">
        <v>328</v>
      </c>
      <c r="N12" s="104" t="s">
        <v>329</v>
      </c>
      <c r="O12" s="103" t="s">
        <v>29</v>
      </c>
      <c r="P12" s="9">
        <v>22</v>
      </c>
      <c r="R12" s="22" t="s">
        <v>15</v>
      </c>
      <c r="S12" s="20"/>
      <c r="T12" s="9">
        <v>22</v>
      </c>
      <c r="U12" s="9"/>
      <c r="V12" s="1" t="s">
        <v>15</v>
      </c>
      <c r="W12" s="55"/>
      <c r="X12" s="3"/>
      <c r="Y12" s="2"/>
      <c r="Z12" s="9">
        <v>22</v>
      </c>
    </row>
    <row r="13" spans="2:26" ht="12.75" customHeight="1" x14ac:dyDescent="0.25">
      <c r="B13" s="21"/>
      <c r="C13" s="56" t="s">
        <v>330</v>
      </c>
      <c r="D13" s="42" t="s">
        <v>331</v>
      </c>
      <c r="E13" s="41" t="s">
        <v>308</v>
      </c>
      <c r="F13" s="41"/>
      <c r="G13" s="39">
        <v>21</v>
      </c>
      <c r="I13" s="59"/>
      <c r="J13" s="184">
        <f t="shared" si="0"/>
        <v>21</v>
      </c>
      <c r="L13" s="1" t="s">
        <v>17</v>
      </c>
      <c r="M13" s="103" t="s">
        <v>330</v>
      </c>
      <c r="N13" s="104" t="s">
        <v>331</v>
      </c>
      <c r="O13" s="103" t="s">
        <v>308</v>
      </c>
      <c r="P13" s="9">
        <v>21</v>
      </c>
      <c r="R13" s="22" t="s">
        <v>17</v>
      </c>
      <c r="S13" s="20"/>
      <c r="T13" s="9">
        <v>21</v>
      </c>
      <c r="U13" s="9"/>
      <c r="V13" s="1" t="s">
        <v>17</v>
      </c>
      <c r="W13" s="55"/>
      <c r="X13" s="3"/>
      <c r="Y13" s="2"/>
      <c r="Z13" s="9">
        <v>21</v>
      </c>
    </row>
    <row r="14" spans="2:26" ht="12.75" customHeight="1" x14ac:dyDescent="0.25">
      <c r="B14" s="21"/>
      <c r="C14" s="56" t="s">
        <v>332</v>
      </c>
      <c r="D14" s="42" t="s">
        <v>110</v>
      </c>
      <c r="E14" s="41" t="s">
        <v>35</v>
      </c>
      <c r="F14" s="41"/>
      <c r="G14" s="39">
        <v>20</v>
      </c>
      <c r="I14" s="59"/>
      <c r="J14" s="184">
        <f t="shared" si="0"/>
        <v>20</v>
      </c>
      <c r="L14" s="1" t="s">
        <v>18</v>
      </c>
      <c r="M14" s="103" t="s">
        <v>332</v>
      </c>
      <c r="N14" s="104" t="s">
        <v>110</v>
      </c>
      <c r="O14" s="103" t="s">
        <v>35</v>
      </c>
      <c r="P14" s="9">
        <v>20</v>
      </c>
      <c r="R14" s="22" t="s">
        <v>18</v>
      </c>
      <c r="S14" s="20"/>
      <c r="T14" s="9">
        <v>20</v>
      </c>
      <c r="U14" s="9"/>
      <c r="V14" s="1" t="s">
        <v>18</v>
      </c>
      <c r="W14" s="55"/>
      <c r="X14" s="3"/>
      <c r="Y14" s="2"/>
      <c r="Z14" s="9">
        <v>20</v>
      </c>
    </row>
    <row r="15" spans="2:26" ht="12.75" customHeight="1" x14ac:dyDescent="0.25">
      <c r="B15" s="21"/>
      <c r="C15" s="56" t="s">
        <v>333</v>
      </c>
      <c r="D15" s="42" t="s">
        <v>334</v>
      </c>
      <c r="E15" s="41" t="s">
        <v>115</v>
      </c>
      <c r="F15" s="41"/>
      <c r="G15" s="39">
        <v>19</v>
      </c>
      <c r="I15" s="59"/>
      <c r="J15" s="184">
        <f t="shared" si="0"/>
        <v>19</v>
      </c>
      <c r="L15" s="1" t="s">
        <v>19</v>
      </c>
      <c r="M15" s="103" t="s">
        <v>333</v>
      </c>
      <c r="N15" s="104" t="s">
        <v>334</v>
      </c>
      <c r="O15" s="103" t="s">
        <v>115</v>
      </c>
      <c r="P15" s="9">
        <v>19</v>
      </c>
      <c r="R15" s="22" t="s">
        <v>19</v>
      </c>
      <c r="S15" s="20"/>
      <c r="T15" s="9">
        <v>19</v>
      </c>
      <c r="U15" s="9"/>
      <c r="V15" s="1" t="s">
        <v>19</v>
      </c>
      <c r="W15" s="55"/>
      <c r="X15" s="3"/>
      <c r="Y15" s="2"/>
      <c r="Z15" s="9">
        <v>19</v>
      </c>
    </row>
    <row r="16" spans="2:26" ht="12.75" customHeight="1" x14ac:dyDescent="0.25">
      <c r="B16" s="21"/>
      <c r="C16" s="56" t="s">
        <v>335</v>
      </c>
      <c r="D16" s="42" t="s">
        <v>336</v>
      </c>
      <c r="E16" s="41" t="s">
        <v>39</v>
      </c>
      <c r="F16" s="41"/>
      <c r="G16" s="39">
        <v>18</v>
      </c>
      <c r="I16" s="59"/>
      <c r="J16" s="184">
        <f t="shared" si="0"/>
        <v>18</v>
      </c>
      <c r="L16" s="1" t="s">
        <v>20</v>
      </c>
      <c r="M16" s="103" t="s">
        <v>335</v>
      </c>
      <c r="N16" s="104" t="s">
        <v>336</v>
      </c>
      <c r="O16" s="103" t="s">
        <v>39</v>
      </c>
      <c r="P16" s="9">
        <v>18</v>
      </c>
      <c r="R16" s="22" t="s">
        <v>20</v>
      </c>
      <c r="S16" s="20"/>
      <c r="T16" s="9">
        <v>18</v>
      </c>
      <c r="U16" s="9"/>
      <c r="V16" s="1" t="s">
        <v>20</v>
      </c>
      <c r="W16" s="55"/>
      <c r="X16" s="3"/>
      <c r="Y16" s="2"/>
      <c r="Z16" s="9">
        <v>18</v>
      </c>
    </row>
    <row r="17" spans="2:26" ht="12.75" customHeight="1" x14ac:dyDescent="0.25">
      <c r="B17" s="21"/>
      <c r="C17" s="56" t="s">
        <v>337</v>
      </c>
      <c r="D17" s="42" t="s">
        <v>329</v>
      </c>
      <c r="E17" s="41" t="s">
        <v>29</v>
      </c>
      <c r="F17" s="41"/>
      <c r="G17" s="39">
        <v>17</v>
      </c>
      <c r="I17" s="59"/>
      <c r="J17" s="184">
        <f t="shared" si="0"/>
        <v>17</v>
      </c>
      <c r="L17" s="1" t="s">
        <v>21</v>
      </c>
      <c r="M17" s="103" t="s">
        <v>337</v>
      </c>
      <c r="N17" s="104" t="s">
        <v>329</v>
      </c>
      <c r="O17" s="103" t="s">
        <v>29</v>
      </c>
      <c r="P17" s="9">
        <v>17</v>
      </c>
      <c r="R17" s="22" t="s">
        <v>21</v>
      </c>
      <c r="S17" s="20"/>
      <c r="T17" s="9">
        <v>17</v>
      </c>
      <c r="U17" s="9"/>
      <c r="V17" s="1" t="s">
        <v>21</v>
      </c>
      <c r="W17" s="55"/>
      <c r="X17" s="3"/>
      <c r="Y17" s="2"/>
      <c r="Z17" s="9">
        <v>17</v>
      </c>
    </row>
    <row r="18" spans="2:26" ht="12.75" customHeight="1" x14ac:dyDescent="0.25">
      <c r="B18" s="21"/>
      <c r="C18" s="56" t="s">
        <v>338</v>
      </c>
      <c r="D18" s="42" t="s">
        <v>92</v>
      </c>
      <c r="E18" s="41" t="s">
        <v>12</v>
      </c>
      <c r="F18" s="41"/>
      <c r="G18" s="39">
        <v>16</v>
      </c>
      <c r="I18" s="59"/>
      <c r="J18" s="184">
        <f t="shared" si="0"/>
        <v>16</v>
      </c>
      <c r="L18" s="1" t="s">
        <v>22</v>
      </c>
      <c r="M18" s="103" t="s">
        <v>338</v>
      </c>
      <c r="N18" s="104" t="s">
        <v>92</v>
      </c>
      <c r="O18" s="103" t="s">
        <v>12</v>
      </c>
      <c r="P18" s="9">
        <v>16</v>
      </c>
      <c r="V18" s="1" t="s">
        <v>22</v>
      </c>
      <c r="W18" s="55"/>
      <c r="X18" s="2"/>
      <c r="Y18" s="3"/>
      <c r="Z18" s="9">
        <v>16</v>
      </c>
    </row>
    <row r="19" spans="2:26" ht="12.75" customHeight="1" x14ac:dyDescent="0.25">
      <c r="B19" s="21"/>
      <c r="C19" s="56" t="s">
        <v>339</v>
      </c>
      <c r="D19" s="42" t="s">
        <v>77</v>
      </c>
      <c r="E19" s="41" t="s">
        <v>5</v>
      </c>
      <c r="F19" s="41"/>
      <c r="G19" s="39">
        <v>16</v>
      </c>
      <c r="I19" s="59"/>
      <c r="J19" s="184">
        <f t="shared" si="0"/>
        <v>16</v>
      </c>
      <c r="L19" s="1" t="s">
        <v>22</v>
      </c>
      <c r="M19" s="103" t="s">
        <v>339</v>
      </c>
      <c r="N19" s="104" t="s">
        <v>77</v>
      </c>
      <c r="O19" s="103" t="s">
        <v>5</v>
      </c>
      <c r="P19" s="9">
        <v>16</v>
      </c>
      <c r="V19" s="1" t="s">
        <v>22</v>
      </c>
      <c r="W19" s="55"/>
      <c r="X19" s="3"/>
      <c r="Y19" s="2"/>
      <c r="Z19" s="9">
        <v>16</v>
      </c>
    </row>
    <row r="20" spans="2:26" ht="12.75" customHeight="1" x14ac:dyDescent="0.25">
      <c r="B20" s="21"/>
      <c r="C20" s="56" t="s">
        <v>340</v>
      </c>
      <c r="D20" s="42" t="s">
        <v>67</v>
      </c>
      <c r="E20" s="41" t="s">
        <v>30</v>
      </c>
      <c r="F20" s="41"/>
      <c r="G20" s="39">
        <v>16</v>
      </c>
      <c r="I20" s="59"/>
      <c r="J20" s="184">
        <f t="shared" si="0"/>
        <v>16</v>
      </c>
      <c r="L20" s="1" t="s">
        <v>22</v>
      </c>
      <c r="M20" s="103" t="s">
        <v>340</v>
      </c>
      <c r="N20" s="104" t="s">
        <v>67</v>
      </c>
      <c r="O20" s="103" t="s">
        <v>30</v>
      </c>
      <c r="P20" s="9">
        <v>16</v>
      </c>
      <c r="V20" s="1" t="s">
        <v>22</v>
      </c>
      <c r="W20" s="55"/>
      <c r="X20" s="3"/>
      <c r="Y20" s="2"/>
      <c r="Z20" s="9">
        <v>16</v>
      </c>
    </row>
    <row r="21" spans="2:26" ht="12.75" customHeight="1" x14ac:dyDescent="0.25">
      <c r="B21" s="21"/>
      <c r="C21" s="56" t="s">
        <v>341</v>
      </c>
      <c r="D21" s="42" t="s">
        <v>342</v>
      </c>
      <c r="E21" s="41" t="s">
        <v>27</v>
      </c>
      <c r="F21" s="41"/>
      <c r="G21" s="39">
        <v>16</v>
      </c>
      <c r="I21" s="59"/>
      <c r="J21" s="184">
        <f t="shared" si="0"/>
        <v>16</v>
      </c>
      <c r="L21" s="1" t="s">
        <v>22</v>
      </c>
      <c r="M21" s="103" t="s">
        <v>341</v>
      </c>
      <c r="N21" s="104" t="s">
        <v>342</v>
      </c>
      <c r="O21" s="103" t="s">
        <v>27</v>
      </c>
      <c r="P21" s="9">
        <v>16</v>
      </c>
      <c r="V21" s="1" t="s">
        <v>22</v>
      </c>
      <c r="W21" s="55"/>
      <c r="X21" s="3"/>
      <c r="Y21" s="2"/>
      <c r="Z21" s="9">
        <v>16</v>
      </c>
    </row>
    <row r="22" spans="2:26" ht="12.75" customHeight="1" x14ac:dyDescent="0.25">
      <c r="B22" s="21"/>
      <c r="C22" s="55" t="s">
        <v>139</v>
      </c>
      <c r="D22" s="3" t="s">
        <v>86</v>
      </c>
      <c r="E22" s="2" t="s">
        <v>3</v>
      </c>
      <c r="F22" s="2"/>
      <c r="G22" s="39">
        <v>16</v>
      </c>
      <c r="I22" s="59"/>
      <c r="J22" s="184">
        <f t="shared" si="0"/>
        <v>16</v>
      </c>
      <c r="L22" s="1" t="s">
        <v>22</v>
      </c>
      <c r="M22" s="103" t="s">
        <v>139</v>
      </c>
      <c r="N22" s="104" t="s">
        <v>86</v>
      </c>
      <c r="O22" s="103" t="s">
        <v>3</v>
      </c>
      <c r="P22" s="9">
        <v>16</v>
      </c>
      <c r="V22" s="1" t="s">
        <v>22</v>
      </c>
      <c r="W22" s="55"/>
      <c r="X22" s="3"/>
      <c r="Y22" s="2"/>
      <c r="Z22" s="9">
        <v>16</v>
      </c>
    </row>
    <row r="23" spans="2:26" ht="12.75" customHeight="1" x14ac:dyDescent="0.25">
      <c r="B23" s="21"/>
      <c r="C23" s="56" t="s">
        <v>343</v>
      </c>
      <c r="D23" s="42" t="s">
        <v>86</v>
      </c>
      <c r="E23" s="41" t="s">
        <v>3</v>
      </c>
      <c r="F23" s="41"/>
      <c r="G23" s="39">
        <v>16</v>
      </c>
      <c r="I23" s="59"/>
      <c r="J23" s="184">
        <f t="shared" si="0"/>
        <v>16</v>
      </c>
      <c r="L23" s="1" t="s">
        <v>22</v>
      </c>
      <c r="M23" s="103" t="s">
        <v>343</v>
      </c>
      <c r="N23" s="104" t="s">
        <v>86</v>
      </c>
      <c r="O23" s="103" t="s">
        <v>3</v>
      </c>
      <c r="P23" s="9">
        <v>16</v>
      </c>
      <c r="V23" s="1" t="s">
        <v>22</v>
      </c>
      <c r="W23" s="55"/>
      <c r="X23" s="3"/>
      <c r="Y23" s="2"/>
      <c r="Z23" s="9">
        <v>16</v>
      </c>
    </row>
    <row r="24" spans="2:26" ht="12.75" customHeight="1" x14ac:dyDescent="0.25">
      <c r="B24" s="21"/>
      <c r="C24" s="55" t="s">
        <v>344</v>
      </c>
      <c r="D24" s="3" t="s">
        <v>345</v>
      </c>
      <c r="E24" s="2" t="s">
        <v>32</v>
      </c>
      <c r="F24" s="2"/>
      <c r="G24" s="39">
        <v>16</v>
      </c>
      <c r="I24" s="59"/>
      <c r="J24" s="184">
        <f t="shared" si="0"/>
        <v>16</v>
      </c>
      <c r="L24" s="1" t="s">
        <v>22</v>
      </c>
      <c r="M24" s="103" t="s">
        <v>344</v>
      </c>
      <c r="N24" s="104" t="s">
        <v>345</v>
      </c>
      <c r="O24" s="103" t="s">
        <v>32</v>
      </c>
      <c r="P24" s="9">
        <v>16</v>
      </c>
      <c r="V24" s="1" t="s">
        <v>22</v>
      </c>
      <c r="W24" s="55"/>
      <c r="X24" s="3"/>
      <c r="Y24" s="2"/>
      <c r="Z24" s="9">
        <v>16</v>
      </c>
    </row>
    <row r="25" spans="2:26" ht="12.75" customHeight="1" x14ac:dyDescent="0.25">
      <c r="B25" s="21"/>
      <c r="C25" s="55" t="s">
        <v>346</v>
      </c>
      <c r="D25" s="3" t="s">
        <v>132</v>
      </c>
      <c r="E25" s="2" t="s">
        <v>82</v>
      </c>
      <c r="F25" s="2"/>
      <c r="G25" s="39">
        <v>16</v>
      </c>
      <c r="I25" s="59"/>
      <c r="J25" s="184">
        <f t="shared" si="0"/>
        <v>16</v>
      </c>
      <c r="L25" s="1" t="s">
        <v>22</v>
      </c>
      <c r="M25" s="103" t="s">
        <v>346</v>
      </c>
      <c r="N25" s="104" t="s">
        <v>132</v>
      </c>
      <c r="O25" s="103" t="s">
        <v>82</v>
      </c>
      <c r="P25" s="9">
        <v>16</v>
      </c>
      <c r="V25" s="1" t="s">
        <v>22</v>
      </c>
      <c r="W25" s="55"/>
      <c r="X25" s="3"/>
      <c r="Y25" s="2"/>
      <c r="Z25" s="9">
        <v>16</v>
      </c>
    </row>
    <row r="26" spans="2:26" ht="12.75" customHeight="1" x14ac:dyDescent="0.25">
      <c r="B26" s="21"/>
      <c r="C26" s="56" t="s">
        <v>347</v>
      </c>
      <c r="D26" s="42" t="s">
        <v>117</v>
      </c>
      <c r="E26" s="41" t="s">
        <v>348</v>
      </c>
      <c r="F26" s="41"/>
      <c r="G26" s="39">
        <v>8</v>
      </c>
      <c r="I26" s="59"/>
      <c r="J26" s="184">
        <f t="shared" si="0"/>
        <v>8</v>
      </c>
      <c r="L26" s="1" t="s">
        <v>23</v>
      </c>
      <c r="M26" s="105" t="s">
        <v>347</v>
      </c>
      <c r="N26" s="104" t="s">
        <v>117</v>
      </c>
      <c r="O26" s="103" t="s">
        <v>348</v>
      </c>
      <c r="P26" s="9">
        <v>8</v>
      </c>
      <c r="V26" s="1" t="s">
        <v>23</v>
      </c>
      <c r="W26" s="55"/>
      <c r="X26" s="3"/>
      <c r="Y26" s="2"/>
      <c r="Z26" s="9">
        <v>8</v>
      </c>
    </row>
    <row r="27" spans="2:26" ht="12.75" customHeight="1" x14ac:dyDescent="0.25">
      <c r="B27" s="21"/>
      <c r="C27" s="55" t="s">
        <v>349</v>
      </c>
      <c r="D27" s="3" t="s">
        <v>117</v>
      </c>
      <c r="E27" s="2" t="s">
        <v>348</v>
      </c>
      <c r="F27" s="2"/>
      <c r="G27" s="39">
        <v>8</v>
      </c>
      <c r="I27" s="59"/>
      <c r="J27" s="184">
        <f t="shared" si="0"/>
        <v>8</v>
      </c>
      <c r="L27" s="1" t="s">
        <v>23</v>
      </c>
      <c r="M27" s="105" t="s">
        <v>349</v>
      </c>
      <c r="N27" s="104" t="s">
        <v>117</v>
      </c>
      <c r="O27" s="103" t="s">
        <v>348</v>
      </c>
      <c r="P27" s="9">
        <v>8</v>
      </c>
      <c r="V27" s="1" t="s">
        <v>23</v>
      </c>
      <c r="W27" s="55"/>
      <c r="X27" s="3"/>
      <c r="Y27" s="2"/>
      <c r="Z27" s="9">
        <v>8</v>
      </c>
    </row>
    <row r="28" spans="2:26" ht="12.75" customHeight="1" x14ac:dyDescent="0.25">
      <c r="B28" s="21"/>
      <c r="C28" s="56" t="s">
        <v>350</v>
      </c>
      <c r="D28" s="42" t="s">
        <v>79</v>
      </c>
      <c r="E28" s="41" t="s">
        <v>80</v>
      </c>
      <c r="F28" s="41"/>
      <c r="G28" s="39">
        <v>8</v>
      </c>
      <c r="I28" s="59"/>
      <c r="J28" s="184">
        <f t="shared" si="0"/>
        <v>8</v>
      </c>
      <c r="L28" s="1" t="s">
        <v>23</v>
      </c>
      <c r="M28" s="105" t="s">
        <v>350</v>
      </c>
      <c r="N28" s="104" t="s">
        <v>79</v>
      </c>
      <c r="O28" s="103" t="s">
        <v>80</v>
      </c>
      <c r="P28" s="9">
        <v>8</v>
      </c>
      <c r="V28" s="1" t="s">
        <v>23</v>
      </c>
      <c r="W28" s="55"/>
      <c r="X28" s="3"/>
      <c r="Y28" s="2"/>
      <c r="Z28" s="9">
        <v>8</v>
      </c>
    </row>
    <row r="29" spans="2:26" ht="12.75" customHeight="1" x14ac:dyDescent="0.25">
      <c r="B29" s="21"/>
      <c r="C29" s="55" t="s">
        <v>351</v>
      </c>
      <c r="D29" s="3" t="s">
        <v>86</v>
      </c>
      <c r="E29" s="2" t="s">
        <v>3</v>
      </c>
      <c r="F29" s="2"/>
      <c r="G29" s="39">
        <v>8</v>
      </c>
      <c r="I29" s="59"/>
      <c r="J29" s="184">
        <f t="shared" si="0"/>
        <v>8</v>
      </c>
      <c r="L29" s="1" t="s">
        <v>23</v>
      </c>
      <c r="M29" s="105" t="s">
        <v>351</v>
      </c>
      <c r="N29" s="104" t="s">
        <v>86</v>
      </c>
      <c r="O29" s="103" t="s">
        <v>3</v>
      </c>
      <c r="P29" s="9">
        <v>8</v>
      </c>
      <c r="V29" s="1" t="s">
        <v>23</v>
      </c>
      <c r="W29" s="55"/>
      <c r="X29" s="3"/>
      <c r="Y29" s="2"/>
      <c r="Z29" s="9">
        <v>8</v>
      </c>
    </row>
    <row r="30" spans="2:26" ht="12.75" customHeight="1" x14ac:dyDescent="0.25">
      <c r="B30" s="21"/>
      <c r="C30" s="55" t="s">
        <v>352</v>
      </c>
      <c r="D30" s="2" t="s">
        <v>342</v>
      </c>
      <c r="E30" s="3" t="s">
        <v>27</v>
      </c>
      <c r="F30" s="3"/>
      <c r="G30" s="39">
        <v>8</v>
      </c>
      <c r="I30" s="59"/>
      <c r="J30" s="184">
        <f t="shared" si="0"/>
        <v>8</v>
      </c>
      <c r="L30" s="1" t="s">
        <v>23</v>
      </c>
      <c r="M30" s="105" t="s">
        <v>352</v>
      </c>
      <c r="N30" s="104" t="s">
        <v>342</v>
      </c>
      <c r="O30" s="103" t="s">
        <v>27</v>
      </c>
      <c r="P30" s="9">
        <v>8</v>
      </c>
      <c r="V30" s="1" t="s">
        <v>23</v>
      </c>
      <c r="W30" s="55"/>
      <c r="X30" s="3"/>
      <c r="Y30" s="2"/>
      <c r="Z30" s="9">
        <v>8</v>
      </c>
    </row>
    <row r="31" spans="2:26" ht="12.75" customHeight="1" x14ac:dyDescent="0.25">
      <c r="B31" s="21"/>
      <c r="C31" s="55" t="s">
        <v>353</v>
      </c>
      <c r="D31" s="3" t="s">
        <v>132</v>
      </c>
      <c r="E31" s="2" t="s">
        <v>82</v>
      </c>
      <c r="F31" s="2"/>
      <c r="G31" s="39">
        <v>8</v>
      </c>
      <c r="I31" s="59"/>
      <c r="J31" s="184">
        <f t="shared" si="0"/>
        <v>8</v>
      </c>
      <c r="L31" s="1" t="s">
        <v>23</v>
      </c>
      <c r="M31" s="105" t="s">
        <v>353</v>
      </c>
      <c r="N31" s="104" t="s">
        <v>132</v>
      </c>
      <c r="O31" s="103" t="s">
        <v>82</v>
      </c>
      <c r="P31" s="9">
        <v>8</v>
      </c>
      <c r="V31" s="1" t="s">
        <v>23</v>
      </c>
      <c r="W31" s="55"/>
      <c r="X31" s="3"/>
      <c r="Y31" s="2"/>
      <c r="Z31" s="9">
        <v>8</v>
      </c>
    </row>
    <row r="32" spans="2:26" ht="12.75" customHeight="1" x14ac:dyDescent="0.25">
      <c r="B32" s="21"/>
      <c r="C32" s="56" t="s">
        <v>354</v>
      </c>
      <c r="D32" s="42" t="s">
        <v>355</v>
      </c>
      <c r="E32" s="41" t="s">
        <v>16</v>
      </c>
      <c r="F32" s="41"/>
      <c r="G32" s="39">
        <v>8</v>
      </c>
      <c r="I32" s="59"/>
      <c r="J32" s="184">
        <f t="shared" si="0"/>
        <v>8</v>
      </c>
      <c r="L32" s="1" t="s">
        <v>23</v>
      </c>
      <c r="M32" s="105" t="s">
        <v>354</v>
      </c>
      <c r="N32" s="104" t="s">
        <v>355</v>
      </c>
      <c r="O32" s="103" t="s">
        <v>16</v>
      </c>
      <c r="P32" s="9">
        <v>8</v>
      </c>
      <c r="V32" s="1" t="s">
        <v>23</v>
      </c>
      <c r="W32" s="55"/>
      <c r="X32" s="3"/>
      <c r="Y32" s="2"/>
      <c r="Z32" s="9">
        <v>8</v>
      </c>
    </row>
    <row r="33" spans="2:26" ht="12.75" customHeight="1" x14ac:dyDescent="0.25">
      <c r="B33" s="21"/>
      <c r="C33" s="56" t="s">
        <v>356</v>
      </c>
      <c r="D33" s="42" t="s">
        <v>357</v>
      </c>
      <c r="E33" s="41" t="s">
        <v>358</v>
      </c>
      <c r="F33" s="41"/>
      <c r="G33" s="39">
        <v>8</v>
      </c>
      <c r="I33" s="59"/>
      <c r="J33" s="184">
        <f t="shared" si="0"/>
        <v>8</v>
      </c>
      <c r="L33" s="1" t="s">
        <v>23</v>
      </c>
      <c r="M33" s="105" t="s">
        <v>356</v>
      </c>
      <c r="N33" s="104" t="s">
        <v>357</v>
      </c>
      <c r="O33" s="103" t="s">
        <v>358</v>
      </c>
      <c r="P33" s="9">
        <v>8</v>
      </c>
      <c r="V33" s="1" t="s">
        <v>23</v>
      </c>
      <c r="W33" s="55"/>
      <c r="X33" s="3"/>
      <c r="Y33" s="2"/>
      <c r="Z33" s="9">
        <v>8</v>
      </c>
    </row>
    <row r="34" spans="2:26" ht="12.75" customHeight="1" x14ac:dyDescent="0.25">
      <c r="B34" s="21"/>
      <c r="C34" s="56"/>
      <c r="D34" s="42"/>
      <c r="E34" s="41"/>
      <c r="F34" s="41"/>
      <c r="G34" s="39"/>
      <c r="I34" s="59"/>
      <c r="J34" s="184">
        <f t="shared" si="0"/>
        <v>0</v>
      </c>
      <c r="V34" s="1"/>
      <c r="W34" s="55"/>
      <c r="X34" s="3"/>
      <c r="Y34" s="2"/>
    </row>
    <row r="35" spans="2:26" ht="12.75" customHeight="1" x14ac:dyDescent="0.25">
      <c r="B35" s="21"/>
      <c r="C35" s="55"/>
      <c r="D35" s="3"/>
      <c r="E35" s="2"/>
      <c r="F35" s="2"/>
      <c r="G35" s="39"/>
      <c r="I35" s="59"/>
      <c r="J35" s="184">
        <f t="shared" si="0"/>
        <v>0</v>
      </c>
      <c r="V35" s="1"/>
      <c r="W35" s="55"/>
      <c r="X35" s="10"/>
      <c r="Y35" s="10"/>
    </row>
    <row r="36" spans="2:26" ht="12.75" customHeight="1" x14ac:dyDescent="0.25">
      <c r="B36" s="21"/>
      <c r="C36" s="55"/>
      <c r="D36" s="3"/>
      <c r="E36" s="2"/>
      <c r="F36" s="2"/>
      <c r="G36" s="39"/>
      <c r="I36" s="59"/>
      <c r="J36" s="184">
        <f t="shared" si="0"/>
        <v>0</v>
      </c>
      <c r="K36" s="8"/>
      <c r="V36" s="1"/>
      <c r="W36" s="55"/>
      <c r="X36" s="10"/>
      <c r="Y36" s="10"/>
    </row>
    <row r="37" spans="2:26" x14ac:dyDescent="0.25">
      <c r="B37" s="21"/>
      <c r="C37" s="55"/>
      <c r="D37" s="3"/>
      <c r="E37" s="2"/>
      <c r="F37" s="2"/>
      <c r="G37" s="39"/>
      <c r="I37" s="59"/>
      <c r="J37" s="184">
        <f t="shared" si="0"/>
        <v>0</v>
      </c>
    </row>
    <row r="38" spans="2:26" x14ac:dyDescent="0.25">
      <c r="B38" s="21"/>
      <c r="C38" s="55"/>
      <c r="D38" s="3"/>
      <c r="E38" s="2"/>
      <c r="F38" s="2"/>
      <c r="G38" s="39"/>
      <c r="I38" s="59"/>
      <c r="J38" s="184">
        <f t="shared" si="0"/>
        <v>0</v>
      </c>
      <c r="L38" s="106"/>
    </row>
    <row r="39" spans="2:26" x14ac:dyDescent="0.25">
      <c r="B39" s="21"/>
      <c r="C39" s="56"/>
      <c r="D39" s="42"/>
      <c r="E39" s="41"/>
      <c r="F39" s="41"/>
      <c r="G39" s="39"/>
      <c r="I39" s="59"/>
      <c r="J39" s="184">
        <f t="shared" si="0"/>
        <v>0</v>
      </c>
      <c r="L39" s="106"/>
    </row>
    <row r="40" spans="2:26" x14ac:dyDescent="0.25">
      <c r="B40" s="21"/>
      <c r="C40" s="55"/>
      <c r="D40" s="3"/>
      <c r="E40" s="2"/>
      <c r="F40" s="2"/>
      <c r="G40" s="39"/>
      <c r="I40" s="59"/>
      <c r="J40" s="184">
        <f t="shared" si="0"/>
        <v>0</v>
      </c>
      <c r="L40" s="106"/>
    </row>
    <row r="41" spans="2:26" x14ac:dyDescent="0.25">
      <c r="B41" s="21"/>
      <c r="C41" s="55"/>
      <c r="D41" s="3"/>
      <c r="E41" s="2"/>
      <c r="F41" s="2"/>
      <c r="G41" s="39"/>
      <c r="I41" s="59"/>
      <c r="J41" s="184">
        <f t="shared" si="0"/>
        <v>0</v>
      </c>
      <c r="L41" s="106"/>
    </row>
    <row r="42" spans="2:26" x14ac:dyDescent="0.25">
      <c r="J42" s="184">
        <f t="shared" si="0"/>
        <v>0</v>
      </c>
      <c r="L42" s="106"/>
    </row>
    <row r="43" spans="2:26" x14ac:dyDescent="0.25">
      <c r="J43" s="184">
        <f t="shared" si="0"/>
        <v>0</v>
      </c>
      <c r="L43" s="106"/>
    </row>
    <row r="44" spans="2:26" x14ac:dyDescent="0.25">
      <c r="J44" s="184">
        <f t="shared" si="0"/>
        <v>0</v>
      </c>
      <c r="L44" s="106"/>
    </row>
    <row r="45" spans="2:26" x14ac:dyDescent="0.25">
      <c r="J45" s="184"/>
      <c r="L45" s="106"/>
    </row>
    <row r="46" spans="2:26" x14ac:dyDescent="0.25">
      <c r="J46" s="184"/>
      <c r="L46" s="106"/>
    </row>
    <row r="47" spans="2:26" x14ac:dyDescent="0.25">
      <c r="J47" s="184"/>
      <c r="L47" s="106"/>
    </row>
    <row r="48" spans="2:26" x14ac:dyDescent="0.25">
      <c r="L48" s="106"/>
    </row>
    <row r="49" spans="10:12" x14ac:dyDescent="0.25">
      <c r="L49" s="106"/>
    </row>
    <row r="50" spans="10:12" x14ac:dyDescent="0.25">
      <c r="L50" s="106"/>
    </row>
    <row r="51" spans="10:12" x14ac:dyDescent="0.25">
      <c r="L51" s="106"/>
    </row>
    <row r="52" spans="10:12" x14ac:dyDescent="0.25">
      <c r="L52" s="106"/>
    </row>
    <row r="53" spans="10:12" x14ac:dyDescent="0.25">
      <c r="L53" s="106"/>
    </row>
    <row r="54" spans="10:12" x14ac:dyDescent="0.25">
      <c r="L54" s="106"/>
    </row>
    <row r="55" spans="10:12" x14ac:dyDescent="0.25">
      <c r="L55" s="106"/>
    </row>
    <row r="56" spans="10:12" x14ac:dyDescent="0.25">
      <c r="L56" s="106"/>
    </row>
    <row r="57" spans="10:12" x14ac:dyDescent="0.25">
      <c r="L57" s="106"/>
    </row>
    <row r="58" spans="10:12" x14ac:dyDescent="0.25">
      <c r="L58" s="106"/>
    </row>
    <row r="59" spans="10:12" x14ac:dyDescent="0.25">
      <c r="L59" s="106"/>
    </row>
    <row r="60" spans="10:12" x14ac:dyDescent="0.25">
      <c r="L60" s="106"/>
    </row>
    <row r="61" spans="10:12" x14ac:dyDescent="0.25">
      <c r="L61" s="106"/>
    </row>
    <row r="62" spans="10:12" x14ac:dyDescent="0.25">
      <c r="L62" s="106"/>
    </row>
    <row r="63" spans="10:12" x14ac:dyDescent="0.25">
      <c r="J63" s="6"/>
      <c r="L63" s="106"/>
    </row>
    <row r="64" spans="10:12" x14ac:dyDescent="0.25">
      <c r="J64" s="6"/>
      <c r="L64" s="106"/>
    </row>
    <row r="65" spans="10:15" x14ac:dyDescent="0.25">
      <c r="J65" s="6"/>
      <c r="L65" s="106"/>
    </row>
    <row r="66" spans="10:15" x14ac:dyDescent="0.25">
      <c r="J66" s="6"/>
      <c r="L66" s="106"/>
    </row>
    <row r="67" spans="10:15" x14ac:dyDescent="0.25">
      <c r="J67" s="6"/>
      <c r="L67" s="106"/>
    </row>
    <row r="68" spans="10:15" x14ac:dyDescent="0.25">
      <c r="J68" s="6"/>
      <c r="L68" s="106"/>
    </row>
    <row r="69" spans="10:15" x14ac:dyDescent="0.25">
      <c r="J69" s="6"/>
      <c r="L69" s="106"/>
    </row>
    <row r="70" spans="10:15" x14ac:dyDescent="0.25">
      <c r="J70" s="6"/>
      <c r="L70" s="107"/>
      <c r="M70" s="107"/>
      <c r="N70" s="107"/>
      <c r="O70" s="107"/>
    </row>
    <row r="71" spans="10:15" x14ac:dyDescent="0.25">
      <c r="J71" s="6"/>
    </row>
    <row r="72" spans="10:15" x14ac:dyDescent="0.25">
      <c r="J72" s="6"/>
    </row>
    <row r="73" spans="10:15" x14ac:dyDescent="0.25">
      <c r="J73" s="6"/>
      <c r="L73" s="108"/>
    </row>
    <row r="74" spans="10:15" x14ac:dyDescent="0.25">
      <c r="J74" s="6"/>
      <c r="L74" s="108"/>
    </row>
    <row r="75" spans="10:15" x14ac:dyDescent="0.25">
      <c r="J75" s="6"/>
      <c r="L75" s="108"/>
    </row>
    <row r="76" spans="10:15" x14ac:dyDescent="0.25">
      <c r="J76" s="6"/>
      <c r="L76" s="108"/>
    </row>
    <row r="77" spans="10:15" x14ac:dyDescent="0.25">
      <c r="J77" s="6"/>
      <c r="L77" s="108"/>
    </row>
    <row r="78" spans="10:15" x14ac:dyDescent="0.25">
      <c r="J78" s="6"/>
      <c r="L78" s="108"/>
    </row>
    <row r="79" spans="10:15" x14ac:dyDescent="0.25">
      <c r="J79" s="6"/>
      <c r="L79" s="108"/>
    </row>
    <row r="80" spans="10:15" x14ac:dyDescent="0.25">
      <c r="J80" s="6"/>
      <c r="L80" s="108"/>
    </row>
    <row r="81" spans="10:12" x14ac:dyDescent="0.25">
      <c r="J81" s="6"/>
      <c r="L81" s="108"/>
    </row>
    <row r="82" spans="10:12" x14ac:dyDescent="0.25">
      <c r="J82" s="6"/>
      <c r="L82" s="108"/>
    </row>
    <row r="83" spans="10:12" x14ac:dyDescent="0.25">
      <c r="J83" s="6"/>
      <c r="L83" s="108"/>
    </row>
    <row r="84" spans="10:12" x14ac:dyDescent="0.25">
      <c r="J84" s="6"/>
      <c r="L84" s="108"/>
    </row>
    <row r="85" spans="10:12" x14ac:dyDescent="0.25">
      <c r="J85" s="6"/>
      <c r="L85" s="108"/>
    </row>
    <row r="86" spans="10:12" x14ac:dyDescent="0.25">
      <c r="J86" s="6"/>
      <c r="L86" s="108"/>
    </row>
    <row r="87" spans="10:12" x14ac:dyDescent="0.25">
      <c r="J87" s="6"/>
      <c r="L87" s="108"/>
    </row>
    <row r="88" spans="10:12" x14ac:dyDescent="0.25">
      <c r="J88" s="6"/>
      <c r="L88" s="108"/>
    </row>
    <row r="89" spans="10:12" x14ac:dyDescent="0.25">
      <c r="J89" s="6"/>
      <c r="L89" s="108"/>
    </row>
    <row r="90" spans="10:12" x14ac:dyDescent="0.25">
      <c r="J90" s="6"/>
      <c r="L90" s="108"/>
    </row>
    <row r="91" spans="10:12" x14ac:dyDescent="0.25">
      <c r="J91" s="6"/>
      <c r="L91" s="108"/>
    </row>
    <row r="92" spans="10:12" x14ac:dyDescent="0.25">
      <c r="J92" s="6"/>
      <c r="L92" s="108"/>
    </row>
    <row r="93" spans="10:12" x14ac:dyDescent="0.25">
      <c r="J93" s="6"/>
      <c r="L93" s="108"/>
    </row>
    <row r="94" spans="10:12" x14ac:dyDescent="0.25">
      <c r="J94" s="6"/>
      <c r="L94" s="108"/>
    </row>
    <row r="95" spans="10:12" x14ac:dyDescent="0.25">
      <c r="J95" s="6"/>
      <c r="L95" s="108"/>
    </row>
    <row r="96" spans="10:12" x14ac:dyDescent="0.25">
      <c r="J96" s="6"/>
      <c r="L96" s="108"/>
    </row>
    <row r="97" spans="10:12" x14ac:dyDescent="0.25">
      <c r="J97" s="6"/>
      <c r="L97" s="108"/>
    </row>
    <row r="98" spans="10:12" x14ac:dyDescent="0.25">
      <c r="J98" s="6"/>
      <c r="L98" s="108"/>
    </row>
    <row r="99" spans="10:12" x14ac:dyDescent="0.25">
      <c r="J99" s="6"/>
      <c r="L99" s="108"/>
    </row>
    <row r="100" spans="10:12" x14ac:dyDescent="0.25">
      <c r="J100" s="6"/>
      <c r="L100" s="108"/>
    </row>
    <row r="101" spans="10:12" x14ac:dyDescent="0.25">
      <c r="J101" s="6"/>
      <c r="L101" s="108"/>
    </row>
    <row r="102" spans="10:12" x14ac:dyDescent="0.25">
      <c r="J102" s="6"/>
      <c r="L102" s="108"/>
    </row>
    <row r="103" spans="10:12" x14ac:dyDescent="0.25">
      <c r="J103" s="6"/>
      <c r="L103" s="108"/>
    </row>
    <row r="104" spans="10:12" x14ac:dyDescent="0.25">
      <c r="J104" s="6"/>
      <c r="L104" s="108"/>
    </row>
    <row r="105" spans="10:12" x14ac:dyDescent="0.25">
      <c r="J105" s="6"/>
      <c r="L105" s="112"/>
    </row>
    <row r="106" spans="10:12" x14ac:dyDescent="0.25">
      <c r="J106" s="6"/>
      <c r="L106" s="113"/>
    </row>
    <row r="107" spans="10:12" x14ac:dyDescent="0.25">
      <c r="J107" s="6"/>
      <c r="L107" s="113"/>
    </row>
    <row r="108" spans="10:12" x14ac:dyDescent="0.25">
      <c r="J108" s="6"/>
      <c r="L108" s="113"/>
    </row>
    <row r="109" spans="10:12" x14ac:dyDescent="0.25">
      <c r="J109" s="6"/>
      <c r="L109" s="113"/>
    </row>
    <row r="110" spans="10:12" x14ac:dyDescent="0.25">
      <c r="J110" s="6"/>
      <c r="L110" s="113"/>
    </row>
    <row r="111" spans="10:12" x14ac:dyDescent="0.25">
      <c r="J111" s="6"/>
      <c r="L111" s="113"/>
    </row>
    <row r="112" spans="10:12" x14ac:dyDescent="0.25">
      <c r="J112" s="6"/>
      <c r="L112" s="113"/>
    </row>
    <row r="113" spans="10:12" x14ac:dyDescent="0.25">
      <c r="J113" s="6"/>
      <c r="L113" s="113"/>
    </row>
    <row r="114" spans="10:12" x14ac:dyDescent="0.25">
      <c r="J114" s="6"/>
      <c r="L114" s="113"/>
    </row>
    <row r="115" spans="10:12" x14ac:dyDescent="0.25">
      <c r="J115" s="6"/>
      <c r="L115" s="113"/>
    </row>
    <row r="116" spans="10:12" x14ac:dyDescent="0.25">
      <c r="J116" s="6"/>
      <c r="L116" s="113"/>
    </row>
    <row r="117" spans="10:12" x14ac:dyDescent="0.25">
      <c r="J117" s="6"/>
      <c r="L117" s="113"/>
    </row>
    <row r="118" spans="10:12" x14ac:dyDescent="0.25">
      <c r="J118" s="6"/>
      <c r="L118" s="113"/>
    </row>
    <row r="119" spans="10:12" x14ac:dyDescent="0.25">
      <c r="J119" s="6"/>
      <c r="L119" s="113"/>
    </row>
    <row r="120" spans="10:12" x14ac:dyDescent="0.25">
      <c r="J120" s="6"/>
      <c r="L120" s="113"/>
    </row>
    <row r="121" spans="10:12" x14ac:dyDescent="0.25">
      <c r="J121" s="6"/>
      <c r="L121" s="113"/>
    </row>
    <row r="122" spans="10:12" x14ac:dyDescent="0.25">
      <c r="J122" s="6"/>
      <c r="L122" s="113"/>
    </row>
    <row r="123" spans="10:12" x14ac:dyDescent="0.25">
      <c r="J123" s="6"/>
      <c r="L123" s="113"/>
    </row>
    <row r="124" spans="10:12" x14ac:dyDescent="0.25">
      <c r="J124" s="6"/>
      <c r="L124" s="113"/>
    </row>
    <row r="125" spans="10:12" x14ac:dyDescent="0.25">
      <c r="J125" s="6"/>
      <c r="L125" s="113"/>
    </row>
    <row r="126" spans="10:12" x14ac:dyDescent="0.25">
      <c r="J126" s="6"/>
      <c r="L126" s="113"/>
    </row>
    <row r="127" spans="10:12" x14ac:dyDescent="0.25">
      <c r="J127" s="6"/>
      <c r="L127" s="113"/>
    </row>
    <row r="128" spans="10:12" x14ac:dyDescent="0.25">
      <c r="L128" s="113"/>
    </row>
    <row r="129" spans="12:15" x14ac:dyDescent="0.25">
      <c r="L129" s="113"/>
    </row>
    <row r="130" spans="12:15" x14ac:dyDescent="0.25">
      <c r="L130" s="113"/>
    </row>
    <row r="131" spans="12:15" x14ac:dyDescent="0.25">
      <c r="L131" s="113"/>
    </row>
    <row r="132" spans="12:15" x14ac:dyDescent="0.25">
      <c r="L132" s="113"/>
    </row>
    <row r="133" spans="12:15" x14ac:dyDescent="0.25">
      <c r="L133" s="113"/>
    </row>
    <row r="134" spans="12:15" x14ac:dyDescent="0.25">
      <c r="L134" s="113"/>
    </row>
    <row r="135" spans="12:15" x14ac:dyDescent="0.25">
      <c r="L135" s="113"/>
    </row>
    <row r="136" spans="12:15" x14ac:dyDescent="0.25">
      <c r="L136" s="113"/>
    </row>
    <row r="137" spans="12:15" x14ac:dyDescent="0.25">
      <c r="L137" s="113"/>
    </row>
    <row r="138" spans="12:15" x14ac:dyDescent="0.25">
      <c r="L138" s="117"/>
      <c r="M138" s="117"/>
      <c r="N138" s="117"/>
      <c r="O138" s="117"/>
    </row>
    <row r="139" spans="12:15" x14ac:dyDescent="0.25">
      <c r="L139" s="118"/>
      <c r="M139" s="118"/>
      <c r="N139" s="119"/>
      <c r="O139" s="119"/>
    </row>
    <row r="140" spans="12:15" x14ac:dyDescent="0.25">
      <c r="L140" s="113"/>
    </row>
    <row r="141" spans="12:15" x14ac:dyDescent="0.25">
      <c r="L141" s="113"/>
    </row>
    <row r="142" spans="12:15" x14ac:dyDescent="0.25">
      <c r="L142" s="113"/>
    </row>
    <row r="143" spans="12:15" x14ac:dyDescent="0.25">
      <c r="L143" s="113"/>
    </row>
    <row r="144" spans="12:15" x14ac:dyDescent="0.25">
      <c r="L144" s="113"/>
    </row>
    <row r="145" spans="12:12" x14ac:dyDescent="0.25">
      <c r="L145" s="113"/>
    </row>
    <row r="146" spans="12:12" x14ac:dyDescent="0.25">
      <c r="L146" s="113"/>
    </row>
    <row r="147" spans="12:12" x14ac:dyDescent="0.25">
      <c r="L147" s="113"/>
    </row>
    <row r="148" spans="12:12" x14ac:dyDescent="0.25">
      <c r="L148" s="113"/>
    </row>
    <row r="149" spans="12:12" x14ac:dyDescent="0.25">
      <c r="L149" s="113"/>
    </row>
    <row r="150" spans="12:12" x14ac:dyDescent="0.25">
      <c r="L150" s="113"/>
    </row>
    <row r="151" spans="12:12" x14ac:dyDescent="0.25">
      <c r="L151" s="113"/>
    </row>
    <row r="152" spans="12:12" x14ac:dyDescent="0.25">
      <c r="L152" s="113"/>
    </row>
    <row r="153" spans="12:12" x14ac:dyDescent="0.25">
      <c r="L153" s="113"/>
    </row>
    <row r="154" spans="12:12" x14ac:dyDescent="0.25">
      <c r="L154" s="113"/>
    </row>
    <row r="155" spans="12:12" x14ac:dyDescent="0.25">
      <c r="L155" s="113"/>
    </row>
    <row r="156" spans="12:12" x14ac:dyDescent="0.25">
      <c r="L156" s="113"/>
    </row>
    <row r="157" spans="12:12" x14ac:dyDescent="0.25">
      <c r="L157" s="113"/>
    </row>
    <row r="158" spans="12:12" x14ac:dyDescent="0.25">
      <c r="L158" s="113"/>
    </row>
    <row r="159" spans="12:12" x14ac:dyDescent="0.25">
      <c r="L159" s="113"/>
    </row>
    <row r="160" spans="12:12" x14ac:dyDescent="0.25">
      <c r="L160" s="113"/>
    </row>
    <row r="161" spans="12:12" x14ac:dyDescent="0.25">
      <c r="L161" s="113"/>
    </row>
    <row r="162" spans="12:12" x14ac:dyDescent="0.25">
      <c r="L162" s="113"/>
    </row>
    <row r="163" spans="12:12" x14ac:dyDescent="0.25">
      <c r="L163" s="113"/>
    </row>
    <row r="164" spans="12:12" x14ac:dyDescent="0.25">
      <c r="L164" s="113"/>
    </row>
    <row r="165" spans="12:12" x14ac:dyDescent="0.25">
      <c r="L165" s="113"/>
    </row>
    <row r="166" spans="12:12" x14ac:dyDescent="0.25">
      <c r="L166" s="113"/>
    </row>
    <row r="167" spans="12:12" x14ac:dyDescent="0.25">
      <c r="L167" s="113"/>
    </row>
    <row r="168" spans="12:12" x14ac:dyDescent="0.25">
      <c r="L168" s="113"/>
    </row>
    <row r="169" spans="12:12" x14ac:dyDescent="0.25">
      <c r="L169" s="113"/>
    </row>
    <row r="170" spans="12:12" x14ac:dyDescent="0.25">
      <c r="L170" s="113"/>
    </row>
    <row r="171" spans="12:12" x14ac:dyDescent="0.25">
      <c r="L171" s="113"/>
    </row>
    <row r="173" spans="12:12" x14ac:dyDescent="0.25">
      <c r="L173" s="120"/>
    </row>
    <row r="174" spans="12:12" x14ac:dyDescent="0.25">
      <c r="L174" s="108"/>
    </row>
    <row r="175" spans="12:12" x14ac:dyDescent="0.25">
      <c r="L175" s="108"/>
    </row>
    <row r="176" spans="12:12" x14ac:dyDescent="0.25">
      <c r="L176" s="108"/>
    </row>
    <row r="177" spans="12:12" x14ac:dyDescent="0.25">
      <c r="L177" s="108"/>
    </row>
    <row r="178" spans="12:12" x14ac:dyDescent="0.25">
      <c r="L178" s="108"/>
    </row>
    <row r="179" spans="12:12" x14ac:dyDescent="0.25">
      <c r="L179" s="108"/>
    </row>
    <row r="180" spans="12:12" x14ac:dyDescent="0.25">
      <c r="L180" s="108"/>
    </row>
    <row r="181" spans="12:12" x14ac:dyDescent="0.25">
      <c r="L181" s="108"/>
    </row>
    <row r="182" spans="12:12" x14ac:dyDescent="0.25">
      <c r="L182" s="108"/>
    </row>
    <row r="183" spans="12:12" x14ac:dyDescent="0.25">
      <c r="L183" s="108"/>
    </row>
    <row r="184" spans="12:12" x14ac:dyDescent="0.25">
      <c r="L184" s="108"/>
    </row>
    <row r="185" spans="12:12" x14ac:dyDescent="0.25">
      <c r="L185" s="108"/>
    </row>
    <row r="186" spans="12:12" x14ac:dyDescent="0.25">
      <c r="L186" s="108"/>
    </row>
    <row r="187" spans="12:12" x14ac:dyDescent="0.25">
      <c r="L187" s="108"/>
    </row>
    <row r="188" spans="12:12" x14ac:dyDescent="0.25">
      <c r="L188" s="108"/>
    </row>
    <row r="189" spans="12:12" x14ac:dyDescent="0.25">
      <c r="L189" s="108"/>
    </row>
    <row r="190" spans="12:12" x14ac:dyDescent="0.25">
      <c r="L190" s="108"/>
    </row>
    <row r="191" spans="12:12" x14ac:dyDescent="0.25">
      <c r="L191" s="108"/>
    </row>
    <row r="192" spans="12:12" x14ac:dyDescent="0.25">
      <c r="L192" s="108"/>
    </row>
    <row r="193" spans="12:12" x14ac:dyDescent="0.25">
      <c r="L193" s="108"/>
    </row>
    <row r="194" spans="12:12" x14ac:dyDescent="0.25">
      <c r="L194" s="108"/>
    </row>
    <row r="195" spans="12:12" x14ac:dyDescent="0.25">
      <c r="L195" s="108"/>
    </row>
    <row r="196" spans="12:12" x14ac:dyDescent="0.25">
      <c r="L196" s="108"/>
    </row>
    <row r="197" spans="12:12" x14ac:dyDescent="0.25">
      <c r="L197" s="108"/>
    </row>
    <row r="198" spans="12:12" x14ac:dyDescent="0.25">
      <c r="L198" s="108"/>
    </row>
    <row r="199" spans="12:12" x14ac:dyDescent="0.25">
      <c r="L199" s="108"/>
    </row>
    <row r="200" spans="12:12" x14ac:dyDescent="0.25">
      <c r="L200" s="108"/>
    </row>
    <row r="201" spans="12:12" x14ac:dyDescent="0.25">
      <c r="L201" s="108"/>
    </row>
    <row r="202" spans="12:12" x14ac:dyDescent="0.25">
      <c r="L202" s="108"/>
    </row>
    <row r="203" spans="12:12" x14ac:dyDescent="0.25">
      <c r="L203" s="108"/>
    </row>
    <row r="204" spans="12:12" x14ac:dyDescent="0.25">
      <c r="L204" s="108"/>
    </row>
    <row r="205" spans="12:12" x14ac:dyDescent="0.25">
      <c r="L205" s="108"/>
    </row>
  </sheetData>
  <phoneticPr fontId="27" type="noConversion"/>
  <conditionalFormatting sqref="I2 I42:I1048576">
    <cfRule type="duplicateValues" dxfId="145" priority="15"/>
  </conditionalFormatting>
  <conditionalFormatting sqref="N2:O33">
    <cfRule type="containsErrors" dxfId="144" priority="14">
      <formula>ISERROR(N2)</formula>
    </cfRule>
  </conditionalFormatting>
  <conditionalFormatting sqref="C1">
    <cfRule type="duplicateValues" dxfId="143" priority="5"/>
    <cfRule type="duplicateValues" dxfId="142" priority="6"/>
    <cfRule type="duplicateValues" dxfId="141" priority="7"/>
    <cfRule type="duplicateValues" dxfId="140" priority="8"/>
  </conditionalFormatting>
  <conditionalFormatting sqref="C1">
    <cfRule type="duplicateValues" dxfId="139" priority="2"/>
    <cfRule type="duplicateValues" dxfId="138" priority="3"/>
    <cfRule type="duplicateValues" dxfId="137" priority="4"/>
  </conditionalFormatting>
  <conditionalFormatting sqref="H1">
    <cfRule type="duplicateValues" dxfId="136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B129"/>
  <sheetViews>
    <sheetView workbookViewId="0">
      <selection activeCell="C1" sqref="C1:J1048576"/>
    </sheetView>
  </sheetViews>
  <sheetFormatPr defaultRowHeight="12.75" customHeight="1" x14ac:dyDescent="0.2"/>
  <cols>
    <col min="1" max="1" width="4.140625" style="16" customWidth="1"/>
    <col min="2" max="2" width="4.28515625" style="146" customWidth="1"/>
    <col min="3" max="3" width="27.85546875" style="37" bestFit="1" customWidth="1"/>
    <col min="4" max="4" width="22.42578125" style="16" bestFit="1" customWidth="1"/>
    <col min="5" max="5" width="10.85546875" style="16" bestFit="1" customWidth="1"/>
    <col min="6" max="6" width="4.42578125" style="95" customWidth="1"/>
    <col min="7" max="8" width="4.42578125" style="35" customWidth="1"/>
    <col min="9" max="9" width="4.42578125" style="204" customWidth="1"/>
    <col min="10" max="10" width="7.5703125" style="200" customWidth="1"/>
    <col min="11" max="11" width="5.85546875" style="16" customWidth="1"/>
    <col min="12" max="12" width="3.140625" style="16" customWidth="1"/>
    <col min="13" max="13" width="22.140625" style="11" customWidth="1"/>
    <col min="14" max="14" width="26.28515625" style="16" customWidth="1"/>
    <col min="15" max="15" width="12.28515625" style="16" customWidth="1"/>
    <col min="16" max="17" width="3" style="11" customWidth="1"/>
    <col min="18" max="18" width="3.140625" style="9" customWidth="1"/>
    <col min="19" max="19" width="18.7109375" style="9" bestFit="1" customWidth="1"/>
    <col min="20" max="20" width="22" style="6" customWidth="1"/>
    <col min="21" max="21" width="9.140625" style="6" customWidth="1"/>
    <col min="22" max="22" width="4.42578125" style="63" bestFit="1" customWidth="1"/>
    <col min="23" max="23" width="2.7109375" style="9" customWidth="1"/>
    <col min="24" max="24" width="3.7109375" style="17" bestFit="1" customWidth="1"/>
    <col min="25" max="25" width="20.5703125" style="16" bestFit="1" customWidth="1"/>
    <col min="26" max="26" width="26.28515625" style="16" bestFit="1" customWidth="1"/>
    <col min="27" max="27" width="9.140625" style="16"/>
    <col min="28" max="28" width="3.28515625" style="16" bestFit="1" customWidth="1"/>
    <col min="29" max="16384" width="9.140625" style="16"/>
  </cols>
  <sheetData>
    <row r="1" spans="2:28" s="77" customFormat="1" ht="24.75" customHeight="1" x14ac:dyDescent="0.2">
      <c r="B1" s="143"/>
      <c r="C1" s="91" t="s">
        <v>269</v>
      </c>
      <c r="D1" s="91" t="s">
        <v>106</v>
      </c>
      <c r="E1" s="91" t="s">
        <v>107</v>
      </c>
      <c r="F1" s="99" t="s">
        <v>220</v>
      </c>
      <c r="G1" s="99" t="s">
        <v>221</v>
      </c>
      <c r="H1" s="99" t="s">
        <v>222</v>
      </c>
      <c r="I1" s="201" t="s">
        <v>108</v>
      </c>
      <c r="J1" s="198" t="s">
        <v>105</v>
      </c>
      <c r="K1" s="61"/>
      <c r="L1" s="219" t="s">
        <v>496</v>
      </c>
      <c r="M1" s="219"/>
      <c r="N1" s="219"/>
      <c r="O1" s="219"/>
      <c r="P1" s="219"/>
      <c r="Q1" s="78"/>
      <c r="R1" s="215" t="s">
        <v>524</v>
      </c>
      <c r="S1" s="215"/>
      <c r="T1" s="215"/>
      <c r="U1" s="215"/>
      <c r="V1" s="215"/>
      <c r="W1" s="85"/>
      <c r="X1" s="221" t="s">
        <v>467</v>
      </c>
      <c r="Y1" s="221"/>
      <c r="Z1" s="221"/>
      <c r="AA1" s="221"/>
      <c r="AB1" s="221"/>
    </row>
    <row r="2" spans="2:28" ht="12.75" customHeight="1" x14ac:dyDescent="0.2">
      <c r="B2" s="144" t="str">
        <f t="shared" ref="B2:B40" si="0">UPPER(TRIM(C2))</f>
        <v>BÜŞRA DEMİR</v>
      </c>
      <c r="C2" s="132" t="s">
        <v>93</v>
      </c>
      <c r="D2" s="115" t="s">
        <v>111</v>
      </c>
      <c r="E2" s="114" t="s">
        <v>32</v>
      </c>
      <c r="F2" s="138"/>
      <c r="G2" s="35">
        <v>400</v>
      </c>
      <c r="H2" s="101">
        <v>31</v>
      </c>
      <c r="I2" s="195">
        <v>48</v>
      </c>
      <c r="J2" s="199">
        <f t="shared" ref="J2:J47" si="1">F2+G2+H2+I2</f>
        <v>479</v>
      </c>
      <c r="K2" s="121"/>
      <c r="L2" s="25" t="s">
        <v>0</v>
      </c>
      <c r="M2" s="135" t="s">
        <v>100</v>
      </c>
      <c r="N2" s="5" t="s">
        <v>270</v>
      </c>
      <c r="O2" s="4" t="s">
        <v>30</v>
      </c>
      <c r="P2" s="11">
        <v>32</v>
      </c>
      <c r="R2" s="60" t="s">
        <v>0</v>
      </c>
      <c r="S2" s="131" t="s">
        <v>93</v>
      </c>
      <c r="T2" s="115" t="s">
        <v>111</v>
      </c>
      <c r="U2" s="133" t="s">
        <v>32</v>
      </c>
      <c r="V2" s="63">
        <v>48</v>
      </c>
      <c r="X2" s="17" t="s">
        <v>0</v>
      </c>
      <c r="AB2" s="11">
        <v>32</v>
      </c>
    </row>
    <row r="3" spans="2:28" ht="12.75" customHeight="1" x14ac:dyDescent="0.2">
      <c r="B3" s="144" t="str">
        <f t="shared" si="0"/>
        <v>AYBÜKE BANU ŞİMŞEK</v>
      </c>
      <c r="C3" s="131" t="s">
        <v>49</v>
      </c>
      <c r="D3" s="115" t="s">
        <v>469</v>
      </c>
      <c r="E3" s="114" t="s">
        <v>30</v>
      </c>
      <c r="F3" s="138"/>
      <c r="G3" s="35">
        <v>400</v>
      </c>
      <c r="H3" s="101">
        <v>30</v>
      </c>
      <c r="I3" s="195">
        <v>46.5</v>
      </c>
      <c r="J3" s="199">
        <f t="shared" si="1"/>
        <v>476.5</v>
      </c>
      <c r="K3" s="121"/>
      <c r="L3" s="25" t="s">
        <v>2</v>
      </c>
      <c r="M3" s="135" t="s">
        <v>93</v>
      </c>
      <c r="N3" s="5" t="s">
        <v>111</v>
      </c>
      <c r="O3" s="4" t="s">
        <v>32</v>
      </c>
      <c r="P3" s="11">
        <v>31</v>
      </c>
      <c r="R3" s="60" t="s">
        <v>2</v>
      </c>
      <c r="S3" s="132" t="s">
        <v>49</v>
      </c>
      <c r="T3" s="115" t="s">
        <v>57</v>
      </c>
      <c r="U3" s="133" t="s">
        <v>30</v>
      </c>
      <c r="V3" s="63">
        <v>46.5</v>
      </c>
      <c r="X3" s="17" t="s">
        <v>2</v>
      </c>
      <c r="AB3" s="11">
        <v>31</v>
      </c>
    </row>
    <row r="4" spans="2:28" ht="12.75" customHeight="1" x14ac:dyDescent="0.2">
      <c r="B4" s="144" t="str">
        <f t="shared" si="0"/>
        <v>DEFNE KARAOĞLU</v>
      </c>
      <c r="C4" s="132" t="s">
        <v>100</v>
      </c>
      <c r="D4" s="115" t="s">
        <v>270</v>
      </c>
      <c r="E4" s="114" t="s">
        <v>30</v>
      </c>
      <c r="F4" s="138"/>
      <c r="G4" s="35">
        <v>400</v>
      </c>
      <c r="H4" s="101">
        <v>32</v>
      </c>
      <c r="I4" s="195">
        <v>43.5</v>
      </c>
      <c r="J4" s="199">
        <f t="shared" si="1"/>
        <v>475.5</v>
      </c>
      <c r="K4" s="121"/>
      <c r="L4" s="25" t="s">
        <v>4</v>
      </c>
      <c r="M4" s="135" t="s">
        <v>49</v>
      </c>
      <c r="N4" s="5" t="s">
        <v>469</v>
      </c>
      <c r="O4" s="4" t="s">
        <v>30</v>
      </c>
      <c r="P4" s="11">
        <v>30</v>
      </c>
      <c r="R4" s="60" t="s">
        <v>4</v>
      </c>
      <c r="S4" s="132" t="s">
        <v>87</v>
      </c>
      <c r="T4" s="115" t="s">
        <v>57</v>
      </c>
      <c r="U4" s="133" t="s">
        <v>30</v>
      </c>
      <c r="V4" s="63">
        <v>45</v>
      </c>
      <c r="X4" s="17" t="s">
        <v>4</v>
      </c>
      <c r="AB4" s="11">
        <v>30</v>
      </c>
    </row>
    <row r="5" spans="2:28" ht="12.75" customHeight="1" x14ac:dyDescent="0.2">
      <c r="B5" s="144" t="str">
        <f t="shared" si="0"/>
        <v>ASUDE TUBA ŞİMŞEK</v>
      </c>
      <c r="C5" s="131" t="s">
        <v>87</v>
      </c>
      <c r="D5" s="115" t="s">
        <v>469</v>
      </c>
      <c r="E5" s="114" t="s">
        <v>30</v>
      </c>
      <c r="F5" s="138"/>
      <c r="G5" s="35">
        <v>400</v>
      </c>
      <c r="H5" s="101">
        <v>24</v>
      </c>
      <c r="I5" s="195">
        <v>45</v>
      </c>
      <c r="J5" s="199">
        <f t="shared" si="1"/>
        <v>469</v>
      </c>
      <c r="K5" s="121"/>
      <c r="L5" s="25" t="s">
        <v>6</v>
      </c>
      <c r="M5" s="135" t="s">
        <v>89</v>
      </c>
      <c r="N5" s="5" t="s">
        <v>270</v>
      </c>
      <c r="O5" s="4" t="s">
        <v>30</v>
      </c>
      <c r="P5" s="11">
        <v>29</v>
      </c>
      <c r="R5" s="60" t="s">
        <v>6</v>
      </c>
      <c r="S5" s="132" t="s">
        <v>100</v>
      </c>
      <c r="T5" s="115" t="s">
        <v>31</v>
      </c>
      <c r="U5" s="133" t="s">
        <v>30</v>
      </c>
      <c r="V5" s="63">
        <v>43.5</v>
      </c>
      <c r="X5" s="17" t="s">
        <v>6</v>
      </c>
      <c r="AB5" s="11">
        <v>29</v>
      </c>
    </row>
    <row r="6" spans="2:28" ht="12.75" customHeight="1" x14ac:dyDescent="0.2">
      <c r="B6" s="144" t="str">
        <f t="shared" si="0"/>
        <v>EZEL ARSLAN</v>
      </c>
      <c r="C6" s="131" t="s">
        <v>62</v>
      </c>
      <c r="D6" s="115" t="s">
        <v>479</v>
      </c>
      <c r="E6" s="114" t="s">
        <v>3</v>
      </c>
      <c r="F6" s="138"/>
      <c r="G6" s="35">
        <v>400</v>
      </c>
      <c r="H6" s="101">
        <v>28</v>
      </c>
      <c r="I6" s="195">
        <v>40.5</v>
      </c>
      <c r="J6" s="199">
        <f t="shared" si="1"/>
        <v>468.5</v>
      </c>
      <c r="K6" s="121"/>
      <c r="L6" s="25" t="s">
        <v>8</v>
      </c>
      <c r="M6" s="135" t="s">
        <v>62</v>
      </c>
      <c r="N6" s="5" t="s">
        <v>479</v>
      </c>
      <c r="O6" s="4" t="s">
        <v>3</v>
      </c>
      <c r="P6" s="11">
        <v>28</v>
      </c>
      <c r="R6" s="60" t="s">
        <v>8</v>
      </c>
      <c r="S6" s="132" t="s">
        <v>174</v>
      </c>
      <c r="T6" s="115" t="s">
        <v>31</v>
      </c>
      <c r="U6" s="133" t="s">
        <v>30</v>
      </c>
      <c r="V6" s="63">
        <v>42</v>
      </c>
      <c r="X6" s="17" t="s">
        <v>8</v>
      </c>
      <c r="AB6" s="11">
        <v>28</v>
      </c>
    </row>
    <row r="7" spans="2:28" ht="12.75" customHeight="1" x14ac:dyDescent="0.2">
      <c r="B7" s="144" t="str">
        <f t="shared" si="0"/>
        <v>SELİN AKYÜZ</v>
      </c>
      <c r="C7" s="132" t="s">
        <v>89</v>
      </c>
      <c r="D7" s="115" t="s">
        <v>270</v>
      </c>
      <c r="E7" s="114" t="s">
        <v>30</v>
      </c>
      <c r="F7" s="138"/>
      <c r="G7" s="35">
        <v>400</v>
      </c>
      <c r="H7" s="101">
        <v>29</v>
      </c>
      <c r="I7" s="195">
        <v>36</v>
      </c>
      <c r="J7" s="199">
        <f t="shared" si="1"/>
        <v>465</v>
      </c>
      <c r="K7" s="121"/>
      <c r="L7" s="25" t="s">
        <v>9</v>
      </c>
      <c r="M7" s="135" t="s">
        <v>239</v>
      </c>
      <c r="N7" s="5" t="s">
        <v>111</v>
      </c>
      <c r="O7" s="4" t="s">
        <v>32</v>
      </c>
      <c r="P7" s="11">
        <v>27</v>
      </c>
      <c r="R7" s="60" t="s">
        <v>9</v>
      </c>
      <c r="S7" s="132" t="s">
        <v>62</v>
      </c>
      <c r="T7" s="115" t="s">
        <v>479</v>
      </c>
      <c r="U7" s="133" t="s">
        <v>3</v>
      </c>
      <c r="V7" s="63">
        <v>40.5</v>
      </c>
      <c r="X7" s="17" t="s">
        <v>9</v>
      </c>
      <c r="AB7" s="11">
        <v>27</v>
      </c>
    </row>
    <row r="8" spans="2:28" ht="12.75" customHeight="1" x14ac:dyDescent="0.2">
      <c r="B8" s="144" t="str">
        <f t="shared" si="0"/>
        <v>NİL BAŞARAN</v>
      </c>
      <c r="C8" s="131" t="s">
        <v>174</v>
      </c>
      <c r="D8" s="115" t="s">
        <v>270</v>
      </c>
      <c r="E8" s="114" t="s">
        <v>30</v>
      </c>
      <c r="F8" s="138"/>
      <c r="G8" s="35">
        <v>400</v>
      </c>
      <c r="H8" s="101">
        <v>23</v>
      </c>
      <c r="I8" s="195">
        <v>42</v>
      </c>
      <c r="J8" s="199">
        <f t="shared" si="1"/>
        <v>465</v>
      </c>
      <c r="K8" s="121"/>
      <c r="L8" s="25" t="s">
        <v>10</v>
      </c>
      <c r="M8" s="135" t="s">
        <v>242</v>
      </c>
      <c r="N8" s="5" t="s">
        <v>380</v>
      </c>
      <c r="O8" s="4" t="s">
        <v>16</v>
      </c>
      <c r="P8" s="11">
        <v>26</v>
      </c>
      <c r="R8" s="60" t="s">
        <v>10</v>
      </c>
      <c r="S8" s="132" t="s">
        <v>175</v>
      </c>
      <c r="T8" s="115" t="s">
        <v>69</v>
      </c>
      <c r="U8" s="133" t="s">
        <v>39</v>
      </c>
      <c r="V8" s="63">
        <v>39</v>
      </c>
      <c r="X8" s="17" t="s">
        <v>10</v>
      </c>
      <c r="AB8" s="11">
        <v>26</v>
      </c>
    </row>
    <row r="9" spans="2:28" ht="12.75" customHeight="1" x14ac:dyDescent="0.2">
      <c r="B9" s="144" t="str">
        <f t="shared" si="0"/>
        <v>CEREN KAKTIN</v>
      </c>
      <c r="C9" s="132" t="s">
        <v>242</v>
      </c>
      <c r="D9" s="115" t="s">
        <v>380</v>
      </c>
      <c r="E9" s="114" t="s">
        <v>16</v>
      </c>
      <c r="F9" s="138"/>
      <c r="G9" s="35">
        <v>400</v>
      </c>
      <c r="H9" s="101">
        <v>26</v>
      </c>
      <c r="I9" s="195">
        <v>34.5</v>
      </c>
      <c r="J9" s="199">
        <f t="shared" si="1"/>
        <v>460.5</v>
      </c>
      <c r="K9" s="121"/>
      <c r="L9" s="25" t="s">
        <v>11</v>
      </c>
      <c r="M9" s="135" t="s">
        <v>234</v>
      </c>
      <c r="N9" s="5" t="s">
        <v>479</v>
      </c>
      <c r="O9" s="4" t="s">
        <v>3</v>
      </c>
      <c r="P9" s="11">
        <v>25</v>
      </c>
      <c r="R9" s="60" t="s">
        <v>11</v>
      </c>
      <c r="S9" s="132" t="s">
        <v>177</v>
      </c>
      <c r="T9" s="115" t="s">
        <v>57</v>
      </c>
      <c r="U9" s="133" t="s">
        <v>30</v>
      </c>
      <c r="V9" s="63">
        <v>37.5</v>
      </c>
      <c r="X9" s="17" t="s">
        <v>11</v>
      </c>
      <c r="AB9" s="11">
        <v>25</v>
      </c>
    </row>
    <row r="10" spans="2:28" ht="12.75" customHeight="1" x14ac:dyDescent="0.2">
      <c r="B10" s="144" t="str">
        <f t="shared" si="0"/>
        <v>YAREN KURT</v>
      </c>
      <c r="C10" s="131" t="s">
        <v>239</v>
      </c>
      <c r="D10" s="115" t="s">
        <v>111</v>
      </c>
      <c r="E10" s="114" t="s">
        <v>32</v>
      </c>
      <c r="F10" s="138"/>
      <c r="G10" s="35">
        <v>400</v>
      </c>
      <c r="H10" s="101">
        <v>27</v>
      </c>
      <c r="I10" s="195">
        <v>33</v>
      </c>
      <c r="J10" s="199">
        <f t="shared" si="1"/>
        <v>460</v>
      </c>
      <c r="K10" s="121"/>
      <c r="L10" s="25" t="s">
        <v>13</v>
      </c>
      <c r="M10" s="135" t="s">
        <v>87</v>
      </c>
      <c r="N10" s="5" t="s">
        <v>469</v>
      </c>
      <c r="O10" s="4" t="s">
        <v>30</v>
      </c>
      <c r="P10" s="11">
        <v>24</v>
      </c>
      <c r="R10" s="60" t="s">
        <v>13</v>
      </c>
      <c r="S10" s="132" t="s">
        <v>89</v>
      </c>
      <c r="T10" s="115" t="s">
        <v>31</v>
      </c>
      <c r="U10" s="133" t="s">
        <v>30</v>
      </c>
      <c r="V10" s="63">
        <v>36</v>
      </c>
      <c r="X10" s="17" t="s">
        <v>13</v>
      </c>
      <c r="AB10" s="11">
        <v>24</v>
      </c>
    </row>
    <row r="11" spans="2:28" ht="12.75" customHeight="1" x14ac:dyDescent="0.2">
      <c r="B11" s="144" t="str">
        <f t="shared" si="0"/>
        <v>AYŞE İZEL BİLGİÇ</v>
      </c>
      <c r="C11" s="131" t="s">
        <v>234</v>
      </c>
      <c r="D11" s="115" t="s">
        <v>479</v>
      </c>
      <c r="E11" s="114" t="s">
        <v>3</v>
      </c>
      <c r="F11" s="138"/>
      <c r="G11" s="35">
        <v>400</v>
      </c>
      <c r="H11" s="101">
        <v>25</v>
      </c>
      <c r="I11" s="195">
        <v>31.5</v>
      </c>
      <c r="J11" s="199">
        <f t="shared" si="1"/>
        <v>456.5</v>
      </c>
      <c r="K11" s="121"/>
      <c r="L11" s="25" t="s">
        <v>14</v>
      </c>
      <c r="M11" s="135" t="s">
        <v>174</v>
      </c>
      <c r="N11" s="5" t="s">
        <v>270</v>
      </c>
      <c r="O11" s="4" t="s">
        <v>30</v>
      </c>
      <c r="P11" s="11">
        <v>23</v>
      </c>
      <c r="R11" s="60" t="s">
        <v>14</v>
      </c>
      <c r="S11" s="132" t="s">
        <v>242</v>
      </c>
      <c r="T11" s="115" t="s">
        <v>526</v>
      </c>
      <c r="U11" s="133" t="s">
        <v>36</v>
      </c>
      <c r="V11" s="63">
        <v>34.5</v>
      </c>
      <c r="X11" s="17" t="s">
        <v>14</v>
      </c>
      <c r="AB11" s="11">
        <v>23</v>
      </c>
    </row>
    <row r="12" spans="2:28" ht="12.75" customHeight="1" x14ac:dyDescent="0.2">
      <c r="B12" s="144" t="str">
        <f t="shared" si="0"/>
        <v>ELİF ECE AKYÜREK</v>
      </c>
      <c r="C12" s="131" t="s">
        <v>175</v>
      </c>
      <c r="D12" s="115" t="s">
        <v>249</v>
      </c>
      <c r="E12" s="114" t="s">
        <v>39</v>
      </c>
      <c r="F12" s="138"/>
      <c r="G12" s="35">
        <v>400</v>
      </c>
      <c r="H12" s="101">
        <v>16</v>
      </c>
      <c r="I12" s="195">
        <v>39</v>
      </c>
      <c r="J12" s="199">
        <f t="shared" si="1"/>
        <v>455</v>
      </c>
      <c r="K12" s="121"/>
      <c r="L12" s="25" t="s">
        <v>15</v>
      </c>
      <c r="M12" s="135" t="s">
        <v>236</v>
      </c>
      <c r="N12" s="5" t="s">
        <v>484</v>
      </c>
      <c r="O12" s="4" t="s">
        <v>1</v>
      </c>
      <c r="P12" s="11">
        <v>22</v>
      </c>
      <c r="R12" s="60" t="s">
        <v>15</v>
      </c>
      <c r="S12" s="132" t="s">
        <v>239</v>
      </c>
      <c r="T12" s="115" t="s">
        <v>111</v>
      </c>
      <c r="U12" s="133" t="s">
        <v>32</v>
      </c>
      <c r="V12" s="63">
        <v>33</v>
      </c>
      <c r="X12" s="17" t="s">
        <v>15</v>
      </c>
      <c r="AB12" s="11">
        <v>22</v>
      </c>
    </row>
    <row r="13" spans="2:28" ht="12.75" customHeight="1" x14ac:dyDescent="0.2">
      <c r="B13" s="144" t="str">
        <f t="shared" si="0"/>
        <v>DURU KIRBAÇ</v>
      </c>
      <c r="C13" s="132" t="s">
        <v>177</v>
      </c>
      <c r="D13" s="115" t="s">
        <v>469</v>
      </c>
      <c r="E13" s="114" t="s">
        <v>30</v>
      </c>
      <c r="F13" s="138"/>
      <c r="G13" s="35">
        <v>400</v>
      </c>
      <c r="H13" s="101">
        <v>16</v>
      </c>
      <c r="I13" s="195">
        <v>37.5</v>
      </c>
      <c r="J13" s="199">
        <f t="shared" si="1"/>
        <v>453.5</v>
      </c>
      <c r="K13" s="121"/>
      <c r="L13" s="25" t="s">
        <v>17</v>
      </c>
      <c r="M13" s="135" t="s">
        <v>232</v>
      </c>
      <c r="N13" s="5" t="s">
        <v>85</v>
      </c>
      <c r="O13" s="4" t="s">
        <v>33</v>
      </c>
      <c r="P13" s="11">
        <v>21</v>
      </c>
      <c r="R13" s="60" t="s">
        <v>17</v>
      </c>
      <c r="S13" s="132" t="s">
        <v>234</v>
      </c>
      <c r="T13" s="115" t="s">
        <v>479</v>
      </c>
      <c r="U13" s="133" t="s">
        <v>3</v>
      </c>
      <c r="V13" s="63">
        <v>31.5</v>
      </c>
      <c r="X13" s="17" t="s">
        <v>17</v>
      </c>
      <c r="AB13" s="11">
        <v>21</v>
      </c>
    </row>
    <row r="14" spans="2:28" ht="12.75" customHeight="1" x14ac:dyDescent="0.2">
      <c r="B14" s="144" t="str">
        <f t="shared" si="0"/>
        <v>ELİF DUMAN</v>
      </c>
      <c r="C14" s="131" t="s">
        <v>232</v>
      </c>
      <c r="D14" s="115" t="s">
        <v>85</v>
      </c>
      <c r="E14" s="114" t="s">
        <v>33</v>
      </c>
      <c r="F14" s="138"/>
      <c r="G14" s="35">
        <v>400</v>
      </c>
      <c r="H14" s="101">
        <v>21</v>
      </c>
      <c r="I14" s="195">
        <v>28.5</v>
      </c>
      <c r="J14" s="199">
        <f t="shared" si="1"/>
        <v>449.5</v>
      </c>
      <c r="K14" s="121"/>
      <c r="L14" s="25" t="s">
        <v>18</v>
      </c>
      <c r="M14" s="135" t="s">
        <v>237</v>
      </c>
      <c r="N14" s="5" t="s">
        <v>133</v>
      </c>
      <c r="O14" s="4" t="s">
        <v>7</v>
      </c>
      <c r="P14" s="11">
        <v>20</v>
      </c>
      <c r="R14" s="60" t="s">
        <v>18</v>
      </c>
      <c r="S14" s="132" t="s">
        <v>84</v>
      </c>
      <c r="T14" s="115" t="s">
        <v>85</v>
      </c>
      <c r="U14" s="133" t="s">
        <v>33</v>
      </c>
      <c r="V14" s="63">
        <v>30</v>
      </c>
      <c r="X14" s="17" t="s">
        <v>18</v>
      </c>
      <c r="AB14" s="11">
        <v>20</v>
      </c>
    </row>
    <row r="15" spans="2:28" ht="12.75" customHeight="1" x14ac:dyDescent="0.2">
      <c r="B15" s="144" t="str">
        <f t="shared" si="0"/>
        <v>AYTEN CEREN KAHRAMAN</v>
      </c>
      <c r="C15" s="131" t="s">
        <v>84</v>
      </c>
      <c r="D15" s="115" t="s">
        <v>85</v>
      </c>
      <c r="E15" s="114" t="s">
        <v>33</v>
      </c>
      <c r="F15" s="138"/>
      <c r="G15" s="35">
        <v>400</v>
      </c>
      <c r="H15" s="101">
        <v>8</v>
      </c>
      <c r="I15" s="195">
        <v>30</v>
      </c>
      <c r="J15" s="199">
        <f t="shared" si="1"/>
        <v>438</v>
      </c>
      <c r="K15" s="121"/>
      <c r="L15" s="25" t="s">
        <v>19</v>
      </c>
      <c r="M15" s="135" t="s">
        <v>238</v>
      </c>
      <c r="N15" s="5" t="s">
        <v>88</v>
      </c>
      <c r="O15" s="4" t="s">
        <v>36</v>
      </c>
      <c r="P15" s="11">
        <v>19</v>
      </c>
      <c r="R15" s="60" t="s">
        <v>19</v>
      </c>
      <c r="S15" s="132" t="s">
        <v>232</v>
      </c>
      <c r="T15" s="115" t="s">
        <v>85</v>
      </c>
      <c r="U15" s="133" t="s">
        <v>33</v>
      </c>
      <c r="V15" s="63">
        <v>28.5</v>
      </c>
      <c r="X15" s="17" t="s">
        <v>19</v>
      </c>
      <c r="AB15" s="11">
        <v>19</v>
      </c>
    </row>
    <row r="16" spans="2:28" ht="12.75" customHeight="1" x14ac:dyDescent="0.2">
      <c r="B16" s="144" t="str">
        <f t="shared" si="0"/>
        <v>NİHAT NEBHAN</v>
      </c>
      <c r="C16" s="131" t="s">
        <v>236</v>
      </c>
      <c r="D16" s="115" t="s">
        <v>484</v>
      </c>
      <c r="E16" s="114" t="s">
        <v>1</v>
      </c>
      <c r="F16" s="138"/>
      <c r="G16" s="35">
        <v>400</v>
      </c>
      <c r="H16" s="101">
        <v>22</v>
      </c>
      <c r="I16" s="195"/>
      <c r="J16" s="199">
        <f t="shared" si="1"/>
        <v>422</v>
      </c>
      <c r="K16" s="121"/>
      <c r="L16" s="25" t="s">
        <v>20</v>
      </c>
      <c r="M16" s="135" t="s">
        <v>235</v>
      </c>
      <c r="N16" s="5" t="s">
        <v>485</v>
      </c>
      <c r="O16" s="4" t="s">
        <v>3</v>
      </c>
      <c r="P16" s="11">
        <v>18</v>
      </c>
      <c r="R16" s="60" t="s">
        <v>20</v>
      </c>
      <c r="S16" s="132"/>
      <c r="T16" s="115"/>
      <c r="U16" s="133"/>
      <c r="V16" s="63">
        <v>27</v>
      </c>
      <c r="X16" s="17" t="s">
        <v>20</v>
      </c>
      <c r="AB16" s="11">
        <v>18</v>
      </c>
    </row>
    <row r="17" spans="2:28" ht="12.75" customHeight="1" x14ac:dyDescent="0.2">
      <c r="B17" s="144" t="str">
        <f t="shared" si="0"/>
        <v>EKİN BURAK</v>
      </c>
      <c r="C17" s="132" t="s">
        <v>237</v>
      </c>
      <c r="D17" s="115" t="s">
        <v>133</v>
      </c>
      <c r="E17" s="114" t="s">
        <v>7</v>
      </c>
      <c r="F17" s="138"/>
      <c r="G17" s="35">
        <v>400</v>
      </c>
      <c r="H17" s="101">
        <v>20</v>
      </c>
      <c r="I17" s="202"/>
      <c r="J17" s="199">
        <f t="shared" si="1"/>
        <v>420</v>
      </c>
      <c r="K17" s="121"/>
      <c r="L17" s="25" t="s">
        <v>21</v>
      </c>
      <c r="M17" s="135" t="s">
        <v>176</v>
      </c>
      <c r="N17" s="5" t="s">
        <v>85</v>
      </c>
      <c r="O17" s="4" t="s">
        <v>33</v>
      </c>
      <c r="P17" s="11">
        <v>17</v>
      </c>
      <c r="R17" s="60"/>
      <c r="S17" s="134"/>
      <c r="V17" s="63">
        <v>25.5</v>
      </c>
      <c r="X17" s="17" t="s">
        <v>21</v>
      </c>
      <c r="AB17" s="11">
        <v>17</v>
      </c>
    </row>
    <row r="18" spans="2:28" ht="12.75" customHeight="1" x14ac:dyDescent="0.2">
      <c r="B18" s="144" t="str">
        <f t="shared" si="0"/>
        <v>BEYZANUR KORKMAZER</v>
      </c>
      <c r="C18" s="131" t="s">
        <v>238</v>
      </c>
      <c r="D18" s="115" t="s">
        <v>88</v>
      </c>
      <c r="E18" s="114" t="s">
        <v>36</v>
      </c>
      <c r="F18" s="138"/>
      <c r="G18" s="35">
        <v>400</v>
      </c>
      <c r="H18" s="101">
        <v>19</v>
      </c>
      <c r="I18" s="202"/>
      <c r="J18" s="199">
        <f t="shared" si="1"/>
        <v>419</v>
      </c>
      <c r="K18" s="121"/>
      <c r="L18" s="25" t="s">
        <v>22</v>
      </c>
      <c r="M18" s="135" t="s">
        <v>254</v>
      </c>
      <c r="N18" s="5" t="s">
        <v>486</v>
      </c>
      <c r="O18" s="5" t="s">
        <v>39</v>
      </c>
      <c r="P18" s="11">
        <v>16</v>
      </c>
      <c r="X18" s="17" t="s">
        <v>22</v>
      </c>
      <c r="AB18" s="11">
        <v>16</v>
      </c>
    </row>
    <row r="19" spans="2:28" ht="12.75" customHeight="1" x14ac:dyDescent="0.2">
      <c r="B19" s="144" t="str">
        <f t="shared" si="0"/>
        <v>AYSİMA GÜN</v>
      </c>
      <c r="C19" s="132" t="s">
        <v>235</v>
      </c>
      <c r="D19" s="115" t="s">
        <v>485</v>
      </c>
      <c r="E19" s="114" t="s">
        <v>3</v>
      </c>
      <c r="F19" s="138"/>
      <c r="G19" s="35">
        <v>400</v>
      </c>
      <c r="H19" s="101">
        <v>18</v>
      </c>
      <c r="I19" s="202"/>
      <c r="J19" s="199">
        <f t="shared" si="1"/>
        <v>418</v>
      </c>
      <c r="K19" s="121"/>
      <c r="L19" s="25" t="s">
        <v>22</v>
      </c>
      <c r="M19" s="135" t="s">
        <v>233</v>
      </c>
      <c r="N19" s="5" t="s">
        <v>172</v>
      </c>
      <c r="O19" s="4" t="s">
        <v>41</v>
      </c>
      <c r="P19" s="11">
        <v>16</v>
      </c>
      <c r="X19" s="17" t="s">
        <v>22</v>
      </c>
      <c r="AB19" s="11">
        <v>16</v>
      </c>
    </row>
    <row r="20" spans="2:28" ht="12.75" customHeight="1" x14ac:dyDescent="0.2">
      <c r="B20" s="144" t="str">
        <f t="shared" si="0"/>
        <v>ECRİN MELİKE AKSU</v>
      </c>
      <c r="C20" s="132" t="s">
        <v>176</v>
      </c>
      <c r="D20" s="115" t="s">
        <v>85</v>
      </c>
      <c r="E20" s="114" t="s">
        <v>33</v>
      </c>
      <c r="F20" s="138"/>
      <c r="G20" s="35">
        <v>400</v>
      </c>
      <c r="H20" s="101">
        <v>17</v>
      </c>
      <c r="I20" s="202"/>
      <c r="J20" s="199">
        <f t="shared" si="1"/>
        <v>417</v>
      </c>
      <c r="K20" s="121"/>
      <c r="L20" s="25" t="s">
        <v>22</v>
      </c>
      <c r="M20" s="135" t="s">
        <v>178</v>
      </c>
      <c r="N20" s="5" t="s">
        <v>487</v>
      </c>
      <c r="O20" s="4" t="s">
        <v>16</v>
      </c>
      <c r="P20" s="11">
        <v>16</v>
      </c>
      <c r="X20" s="17" t="s">
        <v>22</v>
      </c>
      <c r="AB20" s="11">
        <v>16</v>
      </c>
    </row>
    <row r="21" spans="2:28" ht="12.75" customHeight="1" x14ac:dyDescent="0.2">
      <c r="B21" s="144" t="str">
        <f t="shared" si="0"/>
        <v>KAREN GÜRBÜZ</v>
      </c>
      <c r="C21" s="132" t="s">
        <v>254</v>
      </c>
      <c r="D21" s="115" t="s">
        <v>486</v>
      </c>
      <c r="E21" s="114" t="s">
        <v>39</v>
      </c>
      <c r="F21" s="138"/>
      <c r="G21" s="35">
        <v>400</v>
      </c>
      <c r="H21" s="101">
        <v>16</v>
      </c>
      <c r="I21" s="202"/>
      <c r="J21" s="199">
        <f t="shared" si="1"/>
        <v>416</v>
      </c>
      <c r="K21" s="121"/>
      <c r="L21" s="25" t="s">
        <v>22</v>
      </c>
      <c r="M21" s="135" t="s">
        <v>488</v>
      </c>
      <c r="N21" s="5" t="s">
        <v>489</v>
      </c>
      <c r="O21" s="4" t="s">
        <v>39</v>
      </c>
      <c r="P21" s="11">
        <v>16</v>
      </c>
      <c r="X21" s="17" t="s">
        <v>22</v>
      </c>
      <c r="AB21" s="11">
        <v>16</v>
      </c>
    </row>
    <row r="22" spans="2:28" ht="12.75" customHeight="1" x14ac:dyDescent="0.2">
      <c r="B22" s="144" t="str">
        <f t="shared" si="0"/>
        <v>EYLÜL NAZ SAYILIR</v>
      </c>
      <c r="C22" s="131" t="s">
        <v>488</v>
      </c>
      <c r="D22" s="115" t="s">
        <v>489</v>
      </c>
      <c r="E22" s="114" t="s">
        <v>39</v>
      </c>
      <c r="F22" s="138"/>
      <c r="G22" s="35">
        <v>400</v>
      </c>
      <c r="H22" s="101">
        <v>16</v>
      </c>
      <c r="I22" s="202"/>
      <c r="J22" s="199">
        <f t="shared" si="1"/>
        <v>416</v>
      </c>
      <c r="K22" s="121"/>
      <c r="L22" s="25" t="s">
        <v>22</v>
      </c>
      <c r="M22" s="135" t="s">
        <v>245</v>
      </c>
      <c r="N22" s="5" t="s">
        <v>438</v>
      </c>
      <c r="O22" s="4" t="s">
        <v>35</v>
      </c>
      <c r="P22" s="11">
        <v>16</v>
      </c>
      <c r="X22" s="17" t="s">
        <v>22</v>
      </c>
      <c r="AB22" s="11">
        <v>16</v>
      </c>
    </row>
    <row r="23" spans="2:28" ht="12.75" customHeight="1" x14ac:dyDescent="0.2">
      <c r="B23" s="144" t="str">
        <f t="shared" si="0"/>
        <v>ELİFNAZ DİNÇER</v>
      </c>
      <c r="C23" s="132" t="s">
        <v>233</v>
      </c>
      <c r="D23" s="115" t="s">
        <v>172</v>
      </c>
      <c r="E23" s="114" t="s">
        <v>41</v>
      </c>
      <c r="F23" s="138"/>
      <c r="G23" s="35">
        <v>400</v>
      </c>
      <c r="H23" s="101">
        <v>16</v>
      </c>
      <c r="I23" s="202"/>
      <c r="J23" s="199">
        <f t="shared" si="1"/>
        <v>416</v>
      </c>
      <c r="K23" s="121"/>
      <c r="L23" s="25" t="s">
        <v>22</v>
      </c>
      <c r="M23" s="135" t="s">
        <v>94</v>
      </c>
      <c r="N23" s="5" t="s">
        <v>469</v>
      </c>
      <c r="O23" s="4" t="s">
        <v>30</v>
      </c>
      <c r="P23" s="11">
        <v>16</v>
      </c>
      <c r="X23" s="17" t="s">
        <v>22</v>
      </c>
      <c r="AB23" s="11">
        <v>16</v>
      </c>
    </row>
    <row r="24" spans="2:28" ht="12.75" customHeight="1" x14ac:dyDescent="0.2">
      <c r="B24" s="144" t="str">
        <f t="shared" si="0"/>
        <v>ELA SU YÖNTER</v>
      </c>
      <c r="C24" s="132" t="s">
        <v>178</v>
      </c>
      <c r="D24" s="115" t="s">
        <v>487</v>
      </c>
      <c r="E24" s="114" t="s">
        <v>16</v>
      </c>
      <c r="F24" s="138"/>
      <c r="G24" s="35">
        <v>400</v>
      </c>
      <c r="H24" s="101">
        <v>16</v>
      </c>
      <c r="I24" s="202"/>
      <c r="J24" s="199">
        <f t="shared" si="1"/>
        <v>416</v>
      </c>
      <c r="K24" s="121"/>
      <c r="L24" s="25" t="s">
        <v>22</v>
      </c>
      <c r="M24" s="135" t="s">
        <v>177</v>
      </c>
      <c r="N24" s="5" t="s">
        <v>469</v>
      </c>
      <c r="O24" s="4" t="s">
        <v>30</v>
      </c>
      <c r="P24" s="11">
        <v>16</v>
      </c>
      <c r="X24" s="17" t="s">
        <v>22</v>
      </c>
      <c r="AB24" s="11">
        <v>16</v>
      </c>
    </row>
    <row r="25" spans="2:28" ht="12.75" customHeight="1" x14ac:dyDescent="0.2">
      <c r="B25" s="144" t="str">
        <f t="shared" si="0"/>
        <v>EBRAR KURT</v>
      </c>
      <c r="C25" s="131" t="s">
        <v>94</v>
      </c>
      <c r="D25" s="115" t="s">
        <v>469</v>
      </c>
      <c r="E25" s="114" t="s">
        <v>30</v>
      </c>
      <c r="F25" s="138"/>
      <c r="G25" s="35">
        <v>400</v>
      </c>
      <c r="H25" s="101">
        <v>16</v>
      </c>
      <c r="I25" s="202"/>
      <c r="J25" s="199">
        <f t="shared" si="1"/>
        <v>416</v>
      </c>
      <c r="K25" s="121"/>
      <c r="L25" s="25" t="s">
        <v>22</v>
      </c>
      <c r="M25" s="135" t="s">
        <v>175</v>
      </c>
      <c r="N25" s="5" t="s">
        <v>249</v>
      </c>
      <c r="O25" s="4" t="s">
        <v>39</v>
      </c>
      <c r="P25" s="11">
        <v>16</v>
      </c>
      <c r="X25" s="17" t="s">
        <v>22</v>
      </c>
      <c r="AB25" s="11">
        <v>16</v>
      </c>
    </row>
    <row r="26" spans="2:28" ht="12.75" customHeight="1" x14ac:dyDescent="0.2">
      <c r="B26" s="144" t="str">
        <f t="shared" si="0"/>
        <v>AYŞE NİSA SEREN</v>
      </c>
      <c r="C26" s="131" t="s">
        <v>245</v>
      </c>
      <c r="D26" s="115" t="s">
        <v>438</v>
      </c>
      <c r="E26" s="114" t="s">
        <v>35</v>
      </c>
      <c r="F26" s="138"/>
      <c r="G26" s="35">
        <v>400</v>
      </c>
      <c r="H26" s="101">
        <v>16</v>
      </c>
      <c r="I26" s="202"/>
      <c r="J26" s="199">
        <f t="shared" si="1"/>
        <v>416</v>
      </c>
      <c r="K26" s="121"/>
      <c r="L26" s="25" t="s">
        <v>23</v>
      </c>
      <c r="M26" s="135" t="s">
        <v>490</v>
      </c>
      <c r="N26" s="5" t="s">
        <v>491</v>
      </c>
      <c r="O26" s="4" t="s">
        <v>492</v>
      </c>
      <c r="P26" s="11">
        <v>8</v>
      </c>
      <c r="X26" s="17" t="s">
        <v>23</v>
      </c>
      <c r="AB26" s="11">
        <v>8</v>
      </c>
    </row>
    <row r="27" spans="2:28" ht="12.75" customHeight="1" x14ac:dyDescent="0.2">
      <c r="B27" s="144" t="str">
        <f t="shared" si="0"/>
        <v>NİSA NUR KAZAN</v>
      </c>
      <c r="C27" s="131" t="s">
        <v>241</v>
      </c>
      <c r="D27" s="115" t="s">
        <v>162</v>
      </c>
      <c r="E27" s="133" t="s">
        <v>28</v>
      </c>
      <c r="F27" s="138"/>
      <c r="G27" s="35">
        <v>400</v>
      </c>
      <c r="H27" s="101">
        <v>8</v>
      </c>
      <c r="I27" s="202"/>
      <c r="J27" s="199">
        <f t="shared" si="1"/>
        <v>408</v>
      </c>
      <c r="K27" s="121"/>
      <c r="L27" s="25" t="s">
        <v>23</v>
      </c>
      <c r="M27" s="135" t="s">
        <v>241</v>
      </c>
      <c r="N27" s="5" t="s">
        <v>162</v>
      </c>
      <c r="O27" s="4" t="s">
        <v>28</v>
      </c>
      <c r="P27" s="11">
        <v>8</v>
      </c>
      <c r="X27" s="17" t="s">
        <v>23</v>
      </c>
      <c r="AB27" s="11">
        <v>8</v>
      </c>
    </row>
    <row r="28" spans="2:28" ht="12.75" customHeight="1" x14ac:dyDescent="0.2">
      <c r="B28" s="144" t="str">
        <f t="shared" si="0"/>
        <v>HATİCE ELİF GÜVELİ</v>
      </c>
      <c r="C28" s="131" t="s">
        <v>179</v>
      </c>
      <c r="D28" s="115" t="s">
        <v>469</v>
      </c>
      <c r="E28" s="114" t="s">
        <v>30</v>
      </c>
      <c r="F28" s="138"/>
      <c r="G28" s="35">
        <v>400</v>
      </c>
      <c r="H28" s="101">
        <v>8</v>
      </c>
      <c r="I28" s="202"/>
      <c r="J28" s="199">
        <f t="shared" si="1"/>
        <v>408</v>
      </c>
      <c r="K28" s="121"/>
      <c r="L28" s="25" t="s">
        <v>23</v>
      </c>
      <c r="M28" s="135" t="s">
        <v>246</v>
      </c>
      <c r="N28" s="5" t="s">
        <v>493</v>
      </c>
      <c r="O28" s="4" t="s">
        <v>44</v>
      </c>
      <c r="P28" s="11">
        <v>8</v>
      </c>
      <c r="X28" s="17" t="s">
        <v>23</v>
      </c>
      <c r="AB28" s="11">
        <v>8</v>
      </c>
    </row>
    <row r="29" spans="2:28" ht="12.75" customHeight="1" x14ac:dyDescent="0.2">
      <c r="B29" s="144" t="str">
        <f t="shared" si="0"/>
        <v>HAMİDE BERRA ARSLAN</v>
      </c>
      <c r="C29" s="132" t="s">
        <v>490</v>
      </c>
      <c r="D29" s="115" t="s">
        <v>491</v>
      </c>
      <c r="E29" s="133" t="s">
        <v>492</v>
      </c>
      <c r="F29" s="138"/>
      <c r="G29" s="35">
        <v>400</v>
      </c>
      <c r="H29" s="101">
        <v>8</v>
      </c>
      <c r="I29" s="202"/>
      <c r="J29" s="199">
        <f t="shared" si="1"/>
        <v>408</v>
      </c>
      <c r="K29" s="121"/>
      <c r="L29" s="25" t="s">
        <v>23</v>
      </c>
      <c r="M29" s="135" t="s">
        <v>179</v>
      </c>
      <c r="N29" s="5" t="s">
        <v>469</v>
      </c>
      <c r="O29" s="4" t="s">
        <v>30</v>
      </c>
      <c r="P29" s="11">
        <v>8</v>
      </c>
      <c r="X29" s="17" t="s">
        <v>23</v>
      </c>
      <c r="AB29" s="11">
        <v>8</v>
      </c>
    </row>
    <row r="30" spans="2:28" ht="12.75" customHeight="1" x14ac:dyDescent="0.2">
      <c r="B30" s="144" t="str">
        <f t="shared" si="0"/>
        <v>GÜLNUR ÜNAL</v>
      </c>
      <c r="C30" s="131" t="s">
        <v>494</v>
      </c>
      <c r="D30" s="115" t="s">
        <v>487</v>
      </c>
      <c r="E30" s="114" t="s">
        <v>16</v>
      </c>
      <c r="F30" s="138"/>
      <c r="G30" s="35">
        <v>400</v>
      </c>
      <c r="H30" s="101">
        <v>8</v>
      </c>
      <c r="I30" s="202"/>
      <c r="J30" s="199">
        <f t="shared" si="1"/>
        <v>408</v>
      </c>
      <c r="K30" s="121"/>
      <c r="L30" s="25" t="s">
        <v>23</v>
      </c>
      <c r="M30" s="135" t="s">
        <v>240</v>
      </c>
      <c r="N30" s="5" t="s">
        <v>438</v>
      </c>
      <c r="O30" s="4" t="s">
        <v>35</v>
      </c>
      <c r="P30" s="11">
        <v>8</v>
      </c>
      <c r="X30" s="17" t="s">
        <v>23</v>
      </c>
      <c r="AB30" s="11">
        <v>8</v>
      </c>
    </row>
    <row r="31" spans="2:28" ht="12.75" customHeight="1" x14ac:dyDescent="0.2">
      <c r="B31" s="144" t="str">
        <f t="shared" si="0"/>
        <v>GÜLCE DÖNMEZ</v>
      </c>
      <c r="C31" s="131" t="s">
        <v>188</v>
      </c>
      <c r="D31" s="115" t="s">
        <v>495</v>
      </c>
      <c r="E31" s="114" t="s">
        <v>35</v>
      </c>
      <c r="F31" s="138"/>
      <c r="G31" s="35">
        <v>400</v>
      </c>
      <c r="H31" s="101">
        <v>8</v>
      </c>
      <c r="I31" s="202"/>
      <c r="J31" s="199">
        <f t="shared" si="1"/>
        <v>408</v>
      </c>
      <c r="K31" s="121"/>
      <c r="L31" s="25" t="s">
        <v>23</v>
      </c>
      <c r="M31" s="135" t="s">
        <v>84</v>
      </c>
      <c r="N31" s="5" t="s">
        <v>85</v>
      </c>
      <c r="O31" s="4" t="s">
        <v>33</v>
      </c>
      <c r="P31" s="11">
        <v>8</v>
      </c>
      <c r="X31" s="17" t="s">
        <v>23</v>
      </c>
      <c r="AB31" s="11">
        <v>8</v>
      </c>
    </row>
    <row r="32" spans="2:28" ht="12.75" customHeight="1" x14ac:dyDescent="0.2">
      <c r="B32" s="144" t="str">
        <f t="shared" si="0"/>
        <v>ELİF EDA TAŞTAN</v>
      </c>
      <c r="C32" s="131" t="s">
        <v>246</v>
      </c>
      <c r="D32" s="115" t="s">
        <v>493</v>
      </c>
      <c r="E32" s="114" t="s">
        <v>44</v>
      </c>
      <c r="F32" s="138"/>
      <c r="G32" s="35">
        <v>400</v>
      </c>
      <c r="H32" s="101">
        <v>8</v>
      </c>
      <c r="I32" s="202"/>
      <c r="J32" s="199">
        <f t="shared" si="1"/>
        <v>408</v>
      </c>
      <c r="K32" s="121"/>
      <c r="L32" s="25" t="s">
        <v>23</v>
      </c>
      <c r="M32" s="135" t="s">
        <v>494</v>
      </c>
      <c r="N32" s="5" t="s">
        <v>487</v>
      </c>
      <c r="O32" s="4" t="s">
        <v>16</v>
      </c>
      <c r="P32" s="11">
        <v>8</v>
      </c>
      <c r="X32" s="17" t="s">
        <v>23</v>
      </c>
      <c r="AB32" s="11">
        <v>8</v>
      </c>
    </row>
    <row r="33" spans="2:28" ht="12.75" customHeight="1" x14ac:dyDescent="0.2">
      <c r="B33" s="144" t="str">
        <f t="shared" si="0"/>
        <v>CEREN NUR YAKUT</v>
      </c>
      <c r="C33" s="131" t="s">
        <v>240</v>
      </c>
      <c r="D33" s="115" t="s">
        <v>438</v>
      </c>
      <c r="E33" s="114" t="s">
        <v>35</v>
      </c>
      <c r="F33" s="138"/>
      <c r="G33" s="35">
        <v>400</v>
      </c>
      <c r="H33" s="101">
        <v>8</v>
      </c>
      <c r="I33" s="202"/>
      <c r="J33" s="199">
        <f t="shared" si="1"/>
        <v>408</v>
      </c>
      <c r="K33" s="121"/>
      <c r="L33" s="25" t="s">
        <v>23</v>
      </c>
      <c r="M33" s="135" t="s">
        <v>188</v>
      </c>
      <c r="N33" s="5" t="s">
        <v>495</v>
      </c>
      <c r="O33" s="4" t="s">
        <v>35</v>
      </c>
      <c r="P33" s="11">
        <v>8</v>
      </c>
      <c r="X33" s="17" t="s">
        <v>23</v>
      </c>
      <c r="AB33" s="11">
        <v>8</v>
      </c>
    </row>
    <row r="34" spans="2:28" ht="12.75" customHeight="1" x14ac:dyDescent="0.2">
      <c r="B34" s="179" t="str">
        <f t="shared" si="0"/>
        <v/>
      </c>
      <c r="C34" s="37" t="s">
        <v>173</v>
      </c>
      <c r="F34" s="138"/>
      <c r="H34" s="101"/>
      <c r="I34" s="203"/>
      <c r="J34" s="199">
        <f t="shared" si="1"/>
        <v>0</v>
      </c>
      <c r="K34" s="121"/>
      <c r="L34" s="25"/>
      <c r="M34" s="135"/>
      <c r="N34" s="5"/>
      <c r="O34" s="4"/>
    </row>
    <row r="35" spans="2:28" ht="12.75" customHeight="1" x14ac:dyDescent="0.2">
      <c r="B35" s="179" t="str">
        <f t="shared" si="0"/>
        <v/>
      </c>
      <c r="C35" s="37" t="s">
        <v>173</v>
      </c>
      <c r="F35" s="138"/>
      <c r="H35" s="101"/>
      <c r="I35" s="203"/>
      <c r="J35" s="199">
        <f t="shared" si="1"/>
        <v>0</v>
      </c>
      <c r="K35" s="121"/>
      <c r="L35" s="25"/>
      <c r="M35" s="135"/>
      <c r="N35" s="5"/>
      <c r="O35" s="4"/>
    </row>
    <row r="36" spans="2:28" ht="12.75" customHeight="1" x14ac:dyDescent="0.2">
      <c r="B36" s="179" t="str">
        <f t="shared" si="0"/>
        <v/>
      </c>
      <c r="C36" s="180" t="s">
        <v>173</v>
      </c>
      <c r="D36" s="115"/>
      <c r="E36" s="114"/>
      <c r="F36" s="138"/>
      <c r="H36" s="101"/>
      <c r="I36" s="203"/>
      <c r="J36" s="199">
        <f t="shared" si="1"/>
        <v>0</v>
      </c>
      <c r="K36" s="121"/>
      <c r="L36" s="25"/>
      <c r="M36" s="135"/>
      <c r="N36" s="5"/>
      <c r="O36" s="4"/>
    </row>
    <row r="37" spans="2:28" ht="12.75" customHeight="1" x14ac:dyDescent="0.2">
      <c r="B37" s="179" t="str">
        <f t="shared" si="0"/>
        <v/>
      </c>
      <c r="C37" s="180" t="s">
        <v>173</v>
      </c>
      <c r="D37" s="115"/>
      <c r="E37" s="114"/>
      <c r="F37" s="138"/>
      <c r="H37" s="101"/>
      <c r="I37" s="203"/>
      <c r="J37" s="199">
        <f t="shared" si="1"/>
        <v>0</v>
      </c>
      <c r="K37" s="121"/>
      <c r="L37" s="25"/>
      <c r="M37" s="135"/>
      <c r="N37" s="5"/>
      <c r="O37" s="4"/>
    </row>
    <row r="38" spans="2:28" ht="12.75" customHeight="1" x14ac:dyDescent="0.2">
      <c r="B38" s="179" t="str">
        <f t="shared" si="0"/>
        <v/>
      </c>
      <c r="C38" s="180" t="s">
        <v>173</v>
      </c>
      <c r="D38" s="115"/>
      <c r="E38" s="114"/>
      <c r="F38" s="138"/>
      <c r="H38" s="101"/>
      <c r="I38" s="203"/>
      <c r="J38" s="199">
        <f t="shared" si="1"/>
        <v>0</v>
      </c>
      <c r="K38" s="121"/>
      <c r="L38" s="25"/>
      <c r="M38" s="135"/>
      <c r="N38" s="5"/>
      <c r="O38" s="4"/>
    </row>
    <row r="39" spans="2:28" ht="12.75" customHeight="1" x14ac:dyDescent="0.2">
      <c r="B39" s="179" t="str">
        <f t="shared" si="0"/>
        <v/>
      </c>
      <c r="C39" s="37" t="s">
        <v>173</v>
      </c>
      <c r="F39" s="138"/>
      <c r="H39" s="101"/>
      <c r="I39" s="203"/>
      <c r="J39" s="199">
        <f t="shared" si="1"/>
        <v>0</v>
      </c>
      <c r="K39" s="121"/>
      <c r="L39" s="25"/>
      <c r="M39" s="135"/>
      <c r="N39" s="5"/>
      <c r="O39" s="4"/>
    </row>
    <row r="40" spans="2:28" ht="12.75" customHeight="1" x14ac:dyDescent="0.2">
      <c r="B40" s="179" t="str">
        <f t="shared" si="0"/>
        <v/>
      </c>
      <c r="F40" s="138"/>
      <c r="H40" s="101"/>
      <c r="I40" s="203"/>
      <c r="J40" s="199">
        <f t="shared" si="1"/>
        <v>0</v>
      </c>
      <c r="K40" s="121"/>
      <c r="L40" s="25"/>
      <c r="M40" s="135"/>
      <c r="N40" s="5"/>
      <c r="O40" s="4"/>
    </row>
    <row r="41" spans="2:28" ht="12.75" customHeight="1" x14ac:dyDescent="0.2">
      <c r="B41" s="181"/>
      <c r="C41" s="182"/>
      <c r="D41" s="115"/>
      <c r="E41" s="114"/>
      <c r="F41" s="138"/>
      <c r="H41" s="101"/>
      <c r="I41" s="203"/>
      <c r="J41" s="199">
        <f t="shared" si="1"/>
        <v>0</v>
      </c>
    </row>
    <row r="42" spans="2:28" ht="12.75" customHeight="1" x14ac:dyDescent="0.2">
      <c r="F42" s="138"/>
      <c r="H42" s="101"/>
      <c r="I42" s="203"/>
      <c r="J42" s="199">
        <f t="shared" si="1"/>
        <v>0</v>
      </c>
    </row>
    <row r="43" spans="2:28" ht="12.75" customHeight="1" x14ac:dyDescent="0.2">
      <c r="C43" s="131"/>
      <c r="D43" s="115"/>
      <c r="E43" s="114"/>
      <c r="F43" s="138"/>
      <c r="H43" s="101"/>
      <c r="I43" s="203"/>
      <c r="J43" s="199">
        <f t="shared" si="1"/>
        <v>0</v>
      </c>
    </row>
    <row r="44" spans="2:28" ht="12.75" customHeight="1" x14ac:dyDescent="0.2">
      <c r="F44" s="138"/>
      <c r="H44" s="101"/>
      <c r="I44" s="203"/>
      <c r="J44" s="199">
        <f t="shared" si="1"/>
        <v>0</v>
      </c>
    </row>
    <row r="45" spans="2:28" ht="12.75" customHeight="1" x14ac:dyDescent="0.2">
      <c r="F45" s="138"/>
      <c r="H45" s="101"/>
      <c r="I45" s="203"/>
      <c r="J45" s="199">
        <f t="shared" si="1"/>
        <v>0</v>
      </c>
    </row>
    <row r="46" spans="2:28" ht="12.75" customHeight="1" x14ac:dyDescent="0.2">
      <c r="C46" s="132"/>
      <c r="D46" s="115"/>
      <c r="E46" s="114"/>
      <c r="F46" s="138"/>
      <c r="H46" s="101"/>
      <c r="I46" s="203"/>
      <c r="J46" s="199">
        <f t="shared" si="1"/>
        <v>0</v>
      </c>
    </row>
    <row r="47" spans="2:28" ht="12.75" customHeight="1" x14ac:dyDescent="0.2">
      <c r="C47" s="131"/>
      <c r="D47" s="115"/>
      <c r="E47" s="114"/>
      <c r="F47" s="138"/>
      <c r="H47" s="101"/>
      <c r="I47" s="203"/>
      <c r="J47" s="199">
        <f t="shared" si="1"/>
        <v>0</v>
      </c>
    </row>
    <row r="49" spans="9:24" s="16" customFormat="1" ht="12.75" customHeight="1" x14ac:dyDescent="0.2">
      <c r="I49" s="121"/>
      <c r="J49" s="200"/>
      <c r="V49" s="34"/>
      <c r="X49" s="17"/>
    </row>
    <row r="50" spans="9:24" s="16" customFormat="1" ht="12.75" customHeight="1" x14ac:dyDescent="0.2">
      <c r="I50" s="121"/>
      <c r="J50" s="200"/>
      <c r="V50" s="34"/>
      <c r="X50" s="17"/>
    </row>
    <row r="51" spans="9:24" s="16" customFormat="1" ht="12.75" customHeight="1" x14ac:dyDescent="0.2">
      <c r="I51" s="121"/>
      <c r="J51" s="200"/>
      <c r="V51" s="34"/>
      <c r="X51" s="17"/>
    </row>
    <row r="52" spans="9:24" s="16" customFormat="1" ht="12.75" customHeight="1" x14ac:dyDescent="0.2">
      <c r="I52" s="121"/>
      <c r="J52" s="200"/>
      <c r="V52" s="34"/>
      <c r="X52" s="17"/>
    </row>
    <row r="53" spans="9:24" s="16" customFormat="1" ht="12.75" customHeight="1" x14ac:dyDescent="0.2">
      <c r="I53" s="121"/>
      <c r="J53" s="200"/>
      <c r="V53" s="34"/>
      <c r="X53" s="17"/>
    </row>
    <row r="54" spans="9:24" s="16" customFormat="1" ht="12.75" customHeight="1" x14ac:dyDescent="0.2">
      <c r="I54" s="121"/>
      <c r="J54" s="200"/>
      <c r="V54" s="34"/>
      <c r="X54" s="17"/>
    </row>
    <row r="55" spans="9:24" s="16" customFormat="1" ht="12.75" customHeight="1" x14ac:dyDescent="0.2">
      <c r="I55" s="121"/>
      <c r="J55" s="200"/>
      <c r="V55" s="34"/>
      <c r="X55" s="17"/>
    </row>
    <row r="56" spans="9:24" s="16" customFormat="1" ht="12.75" customHeight="1" x14ac:dyDescent="0.2">
      <c r="I56" s="121"/>
      <c r="J56" s="200"/>
      <c r="V56" s="34"/>
      <c r="X56" s="17"/>
    </row>
    <row r="57" spans="9:24" s="16" customFormat="1" ht="12.75" customHeight="1" x14ac:dyDescent="0.2">
      <c r="I57" s="121"/>
      <c r="J57" s="200"/>
      <c r="V57" s="34"/>
      <c r="X57" s="17"/>
    </row>
    <row r="58" spans="9:24" s="16" customFormat="1" ht="12.75" customHeight="1" x14ac:dyDescent="0.2">
      <c r="I58" s="121"/>
      <c r="J58" s="200"/>
      <c r="V58" s="34"/>
      <c r="X58" s="17"/>
    </row>
    <row r="59" spans="9:24" s="16" customFormat="1" ht="12.75" customHeight="1" x14ac:dyDescent="0.2">
      <c r="I59" s="121"/>
      <c r="J59" s="200"/>
      <c r="V59" s="34"/>
      <c r="X59" s="17"/>
    </row>
    <row r="60" spans="9:24" s="16" customFormat="1" ht="12.75" customHeight="1" x14ac:dyDescent="0.2">
      <c r="I60" s="121"/>
      <c r="J60" s="200"/>
      <c r="V60" s="34"/>
      <c r="X60" s="17"/>
    </row>
    <row r="61" spans="9:24" s="16" customFormat="1" ht="12.75" customHeight="1" x14ac:dyDescent="0.2">
      <c r="I61" s="121"/>
      <c r="J61" s="200"/>
      <c r="V61" s="34"/>
      <c r="X61" s="17"/>
    </row>
    <row r="62" spans="9:24" s="16" customFormat="1" ht="12.75" customHeight="1" x14ac:dyDescent="0.2">
      <c r="I62" s="121"/>
      <c r="J62" s="200"/>
      <c r="V62" s="34"/>
      <c r="X62" s="17"/>
    </row>
    <row r="63" spans="9:24" s="16" customFormat="1" ht="12.75" customHeight="1" x14ac:dyDescent="0.2">
      <c r="I63" s="121"/>
      <c r="J63" s="121"/>
      <c r="V63" s="34"/>
      <c r="X63" s="17"/>
    </row>
    <row r="64" spans="9:24" s="16" customFormat="1" ht="12.75" customHeight="1" x14ac:dyDescent="0.2">
      <c r="I64" s="121"/>
      <c r="J64" s="121"/>
      <c r="V64" s="34"/>
      <c r="X64" s="17"/>
    </row>
    <row r="65" spans="9:24" s="16" customFormat="1" ht="12.75" customHeight="1" x14ac:dyDescent="0.2">
      <c r="I65" s="121"/>
      <c r="J65" s="121"/>
      <c r="V65" s="34"/>
      <c r="X65" s="17"/>
    </row>
    <row r="66" spans="9:24" s="16" customFormat="1" ht="12.75" customHeight="1" x14ac:dyDescent="0.2">
      <c r="I66" s="121"/>
      <c r="J66" s="121"/>
      <c r="V66" s="34"/>
      <c r="X66" s="17"/>
    </row>
    <row r="67" spans="9:24" s="16" customFormat="1" ht="12.75" customHeight="1" x14ac:dyDescent="0.2">
      <c r="I67" s="121"/>
      <c r="J67" s="121"/>
      <c r="V67" s="34"/>
      <c r="X67" s="17"/>
    </row>
    <row r="68" spans="9:24" s="16" customFormat="1" ht="12.75" customHeight="1" x14ac:dyDescent="0.2">
      <c r="I68" s="121"/>
      <c r="J68" s="121"/>
      <c r="V68" s="34"/>
      <c r="X68" s="17"/>
    </row>
    <row r="69" spans="9:24" s="16" customFormat="1" ht="12.75" customHeight="1" x14ac:dyDescent="0.2">
      <c r="I69" s="121"/>
      <c r="J69" s="121"/>
      <c r="V69" s="34"/>
      <c r="X69" s="17"/>
    </row>
    <row r="70" spans="9:24" s="16" customFormat="1" ht="12.75" customHeight="1" x14ac:dyDescent="0.2">
      <c r="I70" s="121"/>
      <c r="J70" s="121"/>
      <c r="V70" s="34"/>
      <c r="X70" s="17"/>
    </row>
    <row r="71" spans="9:24" s="16" customFormat="1" ht="12.75" customHeight="1" x14ac:dyDescent="0.2">
      <c r="I71" s="121"/>
      <c r="J71" s="121"/>
      <c r="V71" s="34"/>
      <c r="X71" s="17"/>
    </row>
    <row r="72" spans="9:24" s="16" customFormat="1" ht="12.75" customHeight="1" x14ac:dyDescent="0.2">
      <c r="I72" s="121"/>
      <c r="J72" s="121"/>
      <c r="V72" s="34"/>
      <c r="X72" s="17"/>
    </row>
    <row r="73" spans="9:24" s="16" customFormat="1" ht="12.75" customHeight="1" x14ac:dyDescent="0.2">
      <c r="I73" s="121"/>
      <c r="J73" s="121"/>
      <c r="V73" s="34"/>
      <c r="X73" s="17"/>
    </row>
    <row r="74" spans="9:24" s="16" customFormat="1" ht="12.75" customHeight="1" x14ac:dyDescent="0.2">
      <c r="I74" s="121"/>
      <c r="J74" s="121"/>
      <c r="V74" s="34"/>
      <c r="X74" s="17"/>
    </row>
    <row r="75" spans="9:24" s="16" customFormat="1" ht="12.75" customHeight="1" x14ac:dyDescent="0.2">
      <c r="I75" s="121"/>
      <c r="J75" s="121"/>
      <c r="V75" s="34"/>
      <c r="X75" s="17"/>
    </row>
    <row r="76" spans="9:24" s="16" customFormat="1" ht="12.75" customHeight="1" x14ac:dyDescent="0.2">
      <c r="I76" s="121"/>
      <c r="J76" s="121"/>
      <c r="V76" s="34"/>
      <c r="X76" s="17"/>
    </row>
    <row r="77" spans="9:24" s="16" customFormat="1" ht="12.75" customHeight="1" x14ac:dyDescent="0.2">
      <c r="I77" s="121"/>
      <c r="J77" s="121"/>
      <c r="V77" s="34"/>
      <c r="X77" s="17"/>
    </row>
    <row r="78" spans="9:24" s="16" customFormat="1" ht="12.75" customHeight="1" x14ac:dyDescent="0.2">
      <c r="I78" s="121"/>
      <c r="J78" s="121"/>
      <c r="V78" s="34"/>
      <c r="X78" s="17"/>
    </row>
    <row r="79" spans="9:24" s="16" customFormat="1" ht="12.75" customHeight="1" x14ac:dyDescent="0.2">
      <c r="I79" s="121"/>
      <c r="J79" s="121"/>
      <c r="V79" s="34"/>
      <c r="X79" s="17"/>
    </row>
    <row r="80" spans="9:24" s="16" customFormat="1" ht="12.75" customHeight="1" x14ac:dyDescent="0.2">
      <c r="I80" s="121"/>
      <c r="J80" s="121"/>
      <c r="V80" s="34"/>
      <c r="X80" s="17"/>
    </row>
    <row r="81" spans="9:24" s="16" customFormat="1" ht="12.75" customHeight="1" x14ac:dyDescent="0.2">
      <c r="I81" s="121"/>
      <c r="J81" s="121"/>
      <c r="V81" s="34"/>
      <c r="X81" s="17"/>
    </row>
    <row r="82" spans="9:24" s="16" customFormat="1" ht="12.75" customHeight="1" x14ac:dyDescent="0.2">
      <c r="I82" s="121"/>
      <c r="J82" s="121"/>
      <c r="V82" s="34"/>
      <c r="X82" s="17"/>
    </row>
    <row r="83" spans="9:24" s="16" customFormat="1" ht="12.75" customHeight="1" x14ac:dyDescent="0.2">
      <c r="I83" s="121"/>
      <c r="J83" s="121"/>
      <c r="V83" s="34"/>
      <c r="X83" s="17"/>
    </row>
    <row r="84" spans="9:24" s="16" customFormat="1" ht="12.75" customHeight="1" x14ac:dyDescent="0.2">
      <c r="I84" s="121"/>
      <c r="J84" s="121"/>
      <c r="V84" s="34"/>
      <c r="X84" s="17"/>
    </row>
    <row r="85" spans="9:24" s="16" customFormat="1" ht="12.75" customHeight="1" x14ac:dyDescent="0.2">
      <c r="I85" s="121"/>
      <c r="J85" s="121"/>
      <c r="V85" s="34"/>
      <c r="X85" s="17"/>
    </row>
    <row r="86" spans="9:24" s="16" customFormat="1" ht="12.75" customHeight="1" x14ac:dyDescent="0.2">
      <c r="I86" s="121"/>
      <c r="J86" s="121"/>
      <c r="V86" s="34"/>
      <c r="X86" s="17"/>
    </row>
    <row r="87" spans="9:24" s="16" customFormat="1" ht="12.75" customHeight="1" x14ac:dyDescent="0.2">
      <c r="I87" s="121"/>
      <c r="J87" s="121"/>
      <c r="V87" s="34"/>
      <c r="X87" s="17"/>
    </row>
    <row r="88" spans="9:24" s="16" customFormat="1" ht="12.75" customHeight="1" x14ac:dyDescent="0.2">
      <c r="I88" s="121"/>
      <c r="J88" s="121"/>
      <c r="V88" s="34"/>
      <c r="X88" s="17"/>
    </row>
    <row r="89" spans="9:24" s="16" customFormat="1" ht="12.75" customHeight="1" x14ac:dyDescent="0.2">
      <c r="I89" s="121"/>
      <c r="J89" s="121"/>
      <c r="V89" s="34"/>
      <c r="X89" s="17"/>
    </row>
    <row r="90" spans="9:24" s="16" customFormat="1" ht="12.75" customHeight="1" x14ac:dyDescent="0.2">
      <c r="I90" s="121"/>
      <c r="J90" s="121"/>
      <c r="V90" s="34"/>
      <c r="X90" s="17"/>
    </row>
    <row r="91" spans="9:24" s="16" customFormat="1" ht="12.75" customHeight="1" x14ac:dyDescent="0.2">
      <c r="I91" s="121"/>
      <c r="J91" s="121"/>
      <c r="V91" s="34"/>
      <c r="X91" s="17"/>
    </row>
    <row r="92" spans="9:24" s="16" customFormat="1" ht="12.75" customHeight="1" x14ac:dyDescent="0.2">
      <c r="I92" s="121"/>
      <c r="J92" s="121"/>
      <c r="V92" s="34"/>
      <c r="X92" s="17"/>
    </row>
    <row r="93" spans="9:24" s="16" customFormat="1" ht="12.75" customHeight="1" x14ac:dyDescent="0.2">
      <c r="I93" s="121"/>
      <c r="J93" s="121"/>
      <c r="V93" s="34"/>
      <c r="X93" s="17"/>
    </row>
    <row r="94" spans="9:24" s="16" customFormat="1" ht="12.75" customHeight="1" x14ac:dyDescent="0.2">
      <c r="I94" s="121"/>
      <c r="J94" s="121"/>
      <c r="V94" s="34"/>
      <c r="X94" s="17"/>
    </row>
    <row r="95" spans="9:24" s="16" customFormat="1" ht="12.75" customHeight="1" x14ac:dyDescent="0.2">
      <c r="I95" s="121"/>
      <c r="J95" s="121"/>
      <c r="V95" s="34"/>
      <c r="X95" s="17"/>
    </row>
    <row r="96" spans="9:24" s="16" customFormat="1" ht="12.75" customHeight="1" x14ac:dyDescent="0.2">
      <c r="I96" s="121"/>
      <c r="J96" s="121"/>
      <c r="V96" s="34"/>
      <c r="X96" s="17"/>
    </row>
    <row r="97" spans="9:24" s="16" customFormat="1" ht="12.75" customHeight="1" x14ac:dyDescent="0.2">
      <c r="I97" s="121"/>
      <c r="J97" s="121"/>
      <c r="V97" s="34"/>
      <c r="X97" s="17"/>
    </row>
    <row r="98" spans="9:24" s="16" customFormat="1" ht="12.75" customHeight="1" x14ac:dyDescent="0.2">
      <c r="I98" s="121"/>
      <c r="J98" s="121"/>
      <c r="V98" s="34"/>
      <c r="X98" s="17"/>
    </row>
    <row r="99" spans="9:24" s="16" customFormat="1" ht="12.75" customHeight="1" x14ac:dyDescent="0.2">
      <c r="I99" s="121"/>
      <c r="J99" s="121"/>
      <c r="V99" s="34"/>
      <c r="X99" s="17"/>
    </row>
    <row r="100" spans="9:24" s="16" customFormat="1" ht="12.75" customHeight="1" x14ac:dyDescent="0.2">
      <c r="I100" s="121"/>
      <c r="J100" s="121"/>
      <c r="V100" s="34"/>
      <c r="X100" s="17"/>
    </row>
    <row r="101" spans="9:24" s="16" customFormat="1" ht="12.75" customHeight="1" x14ac:dyDescent="0.2">
      <c r="I101" s="121"/>
      <c r="J101" s="121"/>
      <c r="V101" s="34"/>
      <c r="X101" s="17"/>
    </row>
    <row r="102" spans="9:24" s="16" customFormat="1" ht="12.75" customHeight="1" x14ac:dyDescent="0.2">
      <c r="I102" s="121"/>
      <c r="J102" s="121"/>
      <c r="V102" s="34"/>
      <c r="X102" s="17"/>
    </row>
    <row r="103" spans="9:24" s="16" customFormat="1" ht="12.75" customHeight="1" x14ac:dyDescent="0.2">
      <c r="I103" s="121"/>
      <c r="J103" s="121"/>
      <c r="V103" s="34"/>
      <c r="X103" s="17"/>
    </row>
    <row r="104" spans="9:24" s="16" customFormat="1" ht="12.75" customHeight="1" x14ac:dyDescent="0.2">
      <c r="I104" s="121"/>
      <c r="J104" s="121"/>
      <c r="V104" s="34"/>
      <c r="X104" s="17"/>
    </row>
    <row r="105" spans="9:24" s="16" customFormat="1" ht="12.75" customHeight="1" x14ac:dyDescent="0.2">
      <c r="I105" s="121"/>
      <c r="J105" s="121"/>
      <c r="V105" s="34"/>
      <c r="X105" s="17"/>
    </row>
    <row r="106" spans="9:24" s="16" customFormat="1" ht="12.75" customHeight="1" x14ac:dyDescent="0.2">
      <c r="I106" s="121"/>
      <c r="J106" s="121"/>
      <c r="V106" s="34"/>
      <c r="X106" s="17"/>
    </row>
    <row r="107" spans="9:24" s="16" customFormat="1" ht="12.75" customHeight="1" x14ac:dyDescent="0.2">
      <c r="I107" s="121"/>
      <c r="J107" s="121"/>
      <c r="V107" s="34"/>
      <c r="X107" s="17"/>
    </row>
    <row r="108" spans="9:24" s="16" customFormat="1" ht="12.75" customHeight="1" x14ac:dyDescent="0.2">
      <c r="I108" s="121"/>
      <c r="J108" s="121"/>
      <c r="V108" s="34"/>
      <c r="X108" s="17"/>
    </row>
    <row r="109" spans="9:24" s="16" customFormat="1" ht="12.75" customHeight="1" x14ac:dyDescent="0.2">
      <c r="I109" s="121"/>
      <c r="J109" s="121"/>
      <c r="V109" s="34"/>
      <c r="X109" s="17"/>
    </row>
    <row r="110" spans="9:24" s="16" customFormat="1" ht="12.75" customHeight="1" x14ac:dyDescent="0.2">
      <c r="I110" s="121"/>
      <c r="J110" s="121"/>
      <c r="V110" s="34"/>
      <c r="X110" s="17"/>
    </row>
    <row r="111" spans="9:24" s="16" customFormat="1" ht="12.75" customHeight="1" x14ac:dyDescent="0.2">
      <c r="I111" s="121"/>
      <c r="J111" s="121"/>
      <c r="V111" s="34"/>
      <c r="X111" s="17"/>
    </row>
    <row r="112" spans="9:24" s="16" customFormat="1" ht="12.75" customHeight="1" x14ac:dyDescent="0.2">
      <c r="I112" s="121"/>
      <c r="J112" s="121"/>
      <c r="V112" s="34"/>
      <c r="X112" s="17"/>
    </row>
    <row r="113" spans="9:22" s="16" customFormat="1" ht="12.75" customHeight="1" x14ac:dyDescent="0.2">
      <c r="I113" s="121"/>
      <c r="J113" s="121"/>
      <c r="V113" s="34"/>
    </row>
    <row r="114" spans="9:22" s="16" customFormat="1" ht="12.75" customHeight="1" x14ac:dyDescent="0.2">
      <c r="I114" s="121"/>
      <c r="J114" s="121"/>
      <c r="V114" s="34"/>
    </row>
    <row r="115" spans="9:22" s="16" customFormat="1" ht="12.75" customHeight="1" x14ac:dyDescent="0.2">
      <c r="I115" s="121"/>
      <c r="J115" s="121"/>
      <c r="V115" s="34"/>
    </row>
    <row r="116" spans="9:22" s="16" customFormat="1" ht="12.75" customHeight="1" x14ac:dyDescent="0.2">
      <c r="I116" s="121"/>
      <c r="J116" s="121"/>
      <c r="V116" s="34"/>
    </row>
    <row r="117" spans="9:22" s="16" customFormat="1" ht="12.75" customHeight="1" x14ac:dyDescent="0.2">
      <c r="I117" s="121"/>
      <c r="J117" s="121"/>
      <c r="V117" s="34"/>
    </row>
    <row r="118" spans="9:22" s="16" customFormat="1" ht="12.75" customHeight="1" x14ac:dyDescent="0.2">
      <c r="I118" s="121"/>
      <c r="J118" s="121"/>
      <c r="V118" s="34"/>
    </row>
    <row r="119" spans="9:22" s="16" customFormat="1" ht="12.75" customHeight="1" x14ac:dyDescent="0.2">
      <c r="I119" s="121"/>
      <c r="J119" s="121"/>
      <c r="V119" s="34"/>
    </row>
    <row r="120" spans="9:22" s="16" customFormat="1" ht="12.75" customHeight="1" x14ac:dyDescent="0.2">
      <c r="I120" s="121"/>
      <c r="J120" s="121"/>
      <c r="V120" s="34"/>
    </row>
    <row r="121" spans="9:22" s="16" customFormat="1" ht="12.75" customHeight="1" x14ac:dyDescent="0.2">
      <c r="I121" s="121"/>
      <c r="J121" s="121"/>
      <c r="V121" s="34"/>
    </row>
    <row r="122" spans="9:22" s="16" customFormat="1" ht="12.75" customHeight="1" x14ac:dyDescent="0.2">
      <c r="I122" s="121"/>
      <c r="J122" s="121"/>
      <c r="V122" s="34"/>
    </row>
    <row r="123" spans="9:22" s="16" customFormat="1" ht="12.75" customHeight="1" x14ac:dyDescent="0.2">
      <c r="I123" s="121"/>
      <c r="J123" s="121"/>
      <c r="V123" s="34"/>
    </row>
    <row r="124" spans="9:22" s="16" customFormat="1" ht="12.75" customHeight="1" x14ac:dyDescent="0.2">
      <c r="I124" s="121"/>
      <c r="J124" s="121"/>
      <c r="V124" s="34"/>
    </row>
    <row r="125" spans="9:22" s="16" customFormat="1" ht="12.75" customHeight="1" x14ac:dyDescent="0.2">
      <c r="I125" s="121"/>
      <c r="J125" s="121"/>
      <c r="V125" s="34"/>
    </row>
    <row r="126" spans="9:22" s="16" customFormat="1" ht="12.75" customHeight="1" x14ac:dyDescent="0.2">
      <c r="I126" s="121"/>
      <c r="J126" s="121"/>
      <c r="V126" s="34"/>
    </row>
    <row r="127" spans="9:22" s="16" customFormat="1" ht="12.75" customHeight="1" x14ac:dyDescent="0.2">
      <c r="I127" s="121"/>
      <c r="J127" s="121"/>
      <c r="V127" s="34"/>
    </row>
    <row r="128" spans="9:22" s="16" customFormat="1" ht="12.75" customHeight="1" x14ac:dyDescent="0.2">
      <c r="I128" s="121"/>
      <c r="J128" s="200"/>
      <c r="V128" s="34"/>
    </row>
    <row r="129" spans="9:22" s="16" customFormat="1" ht="12.75" customHeight="1" x14ac:dyDescent="0.2">
      <c r="I129" s="121"/>
      <c r="J129" s="200"/>
      <c r="V129" s="34"/>
    </row>
  </sheetData>
  <sortState ref="C2:J129">
    <sortCondition descending="1" ref="J2:J129"/>
  </sortState>
  <mergeCells count="3">
    <mergeCell ref="L1:P1"/>
    <mergeCell ref="R1:V1"/>
    <mergeCell ref="X1:AB1"/>
  </mergeCells>
  <conditionalFormatting sqref="C1:C1048576">
    <cfRule type="duplicateValues" dxfId="26" priority="45"/>
  </conditionalFormatting>
  <conditionalFormatting sqref="D2:E40">
    <cfRule type="containsErrors" dxfId="25" priority="56">
      <formula>ISERROR(D2)</formula>
    </cfRule>
  </conditionalFormatting>
  <conditionalFormatting sqref="T2:U16">
    <cfRule type="containsErrors" dxfId="24" priority="50">
      <formula>ISERROR(T2)</formula>
    </cfRule>
  </conditionalFormatting>
  <conditionalFormatting sqref="M2:M40">
    <cfRule type="duplicateValues" dxfId="23" priority="148"/>
    <cfRule type="duplicateValues" dxfId="22" priority="149"/>
    <cfRule type="duplicateValues" dxfId="21" priority="150"/>
  </conditionalFormatting>
  <conditionalFormatting sqref="C41:C1048576 C1">
    <cfRule type="duplicateValues" dxfId="20" priority="177"/>
    <cfRule type="duplicateValues" dxfId="19" priority="178"/>
    <cfRule type="duplicateValues" dxfId="18" priority="179"/>
    <cfRule type="duplicateValues" dxfId="17" priority="180"/>
  </conditionalFormatting>
  <conditionalFormatting sqref="B2:B40">
    <cfRule type="duplicateValues" dxfId="16" priority="189"/>
    <cfRule type="duplicateValues" dxfId="15" priority="190"/>
  </conditionalFormatting>
  <conditionalFormatting sqref="B2:B40">
    <cfRule type="duplicateValues" dxfId="14" priority="191"/>
  </conditionalFormatting>
  <conditionalFormatting sqref="B2:B40">
    <cfRule type="duplicateValues" dxfId="13" priority="198"/>
    <cfRule type="duplicateValues" dxfId="12" priority="199"/>
    <cfRule type="duplicateValues" dxfId="11" priority="200"/>
    <cfRule type="duplicateValues" dxfId="10" priority="20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63"/>
  <sheetViews>
    <sheetView topLeftCell="K1" workbookViewId="0">
      <selection activeCell="C1" sqref="C1:I1"/>
    </sheetView>
  </sheetViews>
  <sheetFormatPr defaultColWidth="9.140625" defaultRowHeight="12.75" customHeight="1" x14ac:dyDescent="0.2"/>
  <cols>
    <col min="1" max="1" width="3" style="6" customWidth="1"/>
    <col min="2" max="2" width="4.28515625" style="146" customWidth="1"/>
    <col min="3" max="3" width="27" style="9" customWidth="1"/>
    <col min="4" max="4" width="21.7109375" style="6" bestFit="1" customWidth="1"/>
    <col min="5" max="5" width="10.42578125" style="6" customWidth="1"/>
    <col min="6" max="6" width="5.28515625" style="9" customWidth="1"/>
    <col min="7" max="7" width="4.28515625" style="7" customWidth="1"/>
    <col min="8" max="8" width="6.7109375" style="7" customWidth="1"/>
    <col min="9" max="9" width="4.140625" style="7" bestFit="1" customWidth="1"/>
    <col min="10" max="10" width="8" style="46" customWidth="1"/>
    <col min="11" max="11" width="3" style="30" customWidth="1"/>
    <col min="12" max="12" width="3.140625" style="6" customWidth="1"/>
    <col min="13" max="13" width="22.42578125" style="9" customWidth="1"/>
    <col min="14" max="14" width="24.42578125" style="6" customWidth="1"/>
    <col min="15" max="15" width="8.28515625" style="6" customWidth="1"/>
    <col min="16" max="16" width="4.7109375" style="6" customWidth="1"/>
    <col min="17" max="17" width="3.140625" style="14" customWidth="1"/>
    <col min="18" max="18" width="3.7109375" style="9" customWidth="1"/>
    <col min="19" max="19" width="24" style="9" bestFit="1" customWidth="1"/>
    <col min="20" max="20" width="24.42578125" style="6" customWidth="1"/>
    <col min="21" max="21" width="8.28515625" style="6" customWidth="1"/>
    <col min="22" max="22" width="4.7109375" style="6" customWidth="1"/>
    <col min="23" max="23" width="3.28515625" style="6" customWidth="1"/>
    <col min="24" max="16384" width="9.140625" style="6"/>
  </cols>
  <sheetData>
    <row r="1" spans="2:23" s="73" customFormat="1" ht="24.75" customHeight="1" x14ac:dyDescent="0.2">
      <c r="B1" s="143"/>
      <c r="C1" s="147" t="s">
        <v>269</v>
      </c>
      <c r="D1" s="147" t="s">
        <v>106</v>
      </c>
      <c r="E1" s="147" t="s">
        <v>107</v>
      </c>
      <c r="F1" s="158" t="s">
        <v>40</v>
      </c>
      <c r="G1" s="159" t="s">
        <v>48</v>
      </c>
      <c r="H1" s="159" t="s">
        <v>25</v>
      </c>
      <c r="I1" s="159" t="s">
        <v>54</v>
      </c>
      <c r="J1" s="86" t="s">
        <v>105</v>
      </c>
      <c r="K1" s="81"/>
      <c r="L1" s="147"/>
      <c r="M1" s="75" t="s">
        <v>25</v>
      </c>
      <c r="N1" s="75"/>
      <c r="O1" s="71"/>
      <c r="P1" s="71"/>
      <c r="R1" s="147"/>
      <c r="S1" s="75" t="s">
        <v>101</v>
      </c>
      <c r="T1" s="75" t="s">
        <v>292</v>
      </c>
      <c r="U1" s="71"/>
      <c r="V1" s="71"/>
      <c r="W1" s="71"/>
    </row>
    <row r="2" spans="2:23" ht="12.75" customHeight="1" x14ac:dyDescent="0.2">
      <c r="B2" s="144" t="str">
        <f t="shared" ref="B2:B33" si="0">UPPER(TRIM(C2))</f>
        <v>ABDULLAH TALHA YİĞENLER</v>
      </c>
      <c r="C2" s="55" t="s">
        <v>68</v>
      </c>
      <c r="D2" s="6" t="s">
        <v>67</v>
      </c>
      <c r="E2" s="2" t="s">
        <v>39</v>
      </c>
      <c r="F2" s="40">
        <v>32</v>
      </c>
      <c r="G2" s="47">
        <v>500</v>
      </c>
      <c r="H2" s="39"/>
      <c r="I2" s="40"/>
      <c r="J2" s="48">
        <f t="shared" ref="J2:J33" si="1">F2+G2+H2+I2</f>
        <v>532</v>
      </c>
      <c r="K2" s="40"/>
      <c r="L2" s="1" t="s">
        <v>0</v>
      </c>
      <c r="M2" s="65"/>
      <c r="N2" s="45"/>
      <c r="O2" s="45"/>
      <c r="P2" s="9">
        <v>32</v>
      </c>
      <c r="Q2" s="6"/>
      <c r="R2" s="60" t="s">
        <v>0</v>
      </c>
      <c r="S2" s="149" t="s">
        <v>68</v>
      </c>
      <c r="T2" s="149" t="s">
        <v>67</v>
      </c>
      <c r="U2" s="149" t="s">
        <v>39</v>
      </c>
      <c r="V2" s="9">
        <v>32</v>
      </c>
      <c r="W2" s="9"/>
    </row>
    <row r="3" spans="2:23" ht="12.75" customHeight="1" x14ac:dyDescent="0.2">
      <c r="B3" s="144" t="str">
        <f t="shared" si="0"/>
        <v>İBRAHİM GÜNDÜZ</v>
      </c>
      <c r="C3" s="55" t="s">
        <v>66</v>
      </c>
      <c r="D3" s="6" t="s">
        <v>270</v>
      </c>
      <c r="E3" s="6" t="s">
        <v>30</v>
      </c>
      <c r="F3" s="40">
        <v>31</v>
      </c>
      <c r="G3" s="47">
        <v>500</v>
      </c>
      <c r="H3" s="39"/>
      <c r="I3" s="40"/>
      <c r="J3" s="48">
        <f t="shared" si="1"/>
        <v>531</v>
      </c>
      <c r="K3" s="40"/>
      <c r="L3" s="1" t="s">
        <v>2</v>
      </c>
      <c r="M3" s="65"/>
      <c r="N3" s="45"/>
      <c r="O3" s="45"/>
      <c r="P3" s="9">
        <v>31</v>
      </c>
      <c r="Q3" s="6"/>
      <c r="R3" s="60" t="s">
        <v>2</v>
      </c>
      <c r="S3" s="149" t="s">
        <v>66</v>
      </c>
      <c r="T3" s="149" t="s">
        <v>270</v>
      </c>
      <c r="U3" s="149" t="s">
        <v>30</v>
      </c>
      <c r="V3" s="9">
        <v>31</v>
      </c>
      <c r="W3" s="9"/>
    </row>
    <row r="4" spans="2:23" ht="12.75" customHeight="1" x14ac:dyDescent="0.2">
      <c r="B4" s="144" t="str">
        <f t="shared" si="0"/>
        <v>HAKAN IŞIK</v>
      </c>
      <c r="C4" s="55" t="s">
        <v>63</v>
      </c>
      <c r="D4" s="6" t="s">
        <v>270</v>
      </c>
      <c r="E4" s="6" t="s">
        <v>30</v>
      </c>
      <c r="F4" s="40">
        <v>30</v>
      </c>
      <c r="G4" s="47">
        <v>500</v>
      </c>
      <c r="H4" s="39"/>
      <c r="I4" s="40"/>
      <c r="J4" s="48">
        <f t="shared" si="1"/>
        <v>530</v>
      </c>
      <c r="K4" s="40"/>
      <c r="L4" s="1" t="s">
        <v>4</v>
      </c>
      <c r="M4" s="65"/>
      <c r="N4" s="45"/>
      <c r="O4" s="45"/>
      <c r="P4" s="9">
        <v>30</v>
      </c>
      <c r="Q4" s="6"/>
      <c r="R4" s="60" t="s">
        <v>4</v>
      </c>
      <c r="S4" s="150" t="s">
        <v>63</v>
      </c>
      <c r="T4" s="150" t="s">
        <v>270</v>
      </c>
      <c r="U4" s="150" t="s">
        <v>30</v>
      </c>
      <c r="V4" s="9">
        <v>30</v>
      </c>
      <c r="W4" s="9"/>
    </row>
    <row r="5" spans="2:23" ht="12.75" customHeight="1" x14ac:dyDescent="0.2">
      <c r="B5" s="144" t="str">
        <f t="shared" si="0"/>
        <v>ZİVER GÜNDÜZ</v>
      </c>
      <c r="C5" s="55" t="s">
        <v>272</v>
      </c>
      <c r="D5" s="6" t="s">
        <v>69</v>
      </c>
      <c r="E5" s="6" t="s">
        <v>39</v>
      </c>
      <c r="F5" s="40">
        <v>29</v>
      </c>
      <c r="G5" s="47">
        <v>500</v>
      </c>
      <c r="H5" s="39"/>
      <c r="I5" s="40"/>
      <c r="J5" s="48">
        <f t="shared" si="1"/>
        <v>529</v>
      </c>
      <c r="K5" s="40"/>
      <c r="L5" s="1" t="s">
        <v>6</v>
      </c>
      <c r="M5" s="65"/>
      <c r="N5" s="45"/>
      <c r="O5" s="45"/>
      <c r="P5" s="9">
        <v>29</v>
      </c>
      <c r="Q5" s="6"/>
      <c r="R5" s="60" t="s">
        <v>6</v>
      </c>
      <c r="S5" s="150" t="s">
        <v>272</v>
      </c>
      <c r="T5" s="150" t="s">
        <v>69</v>
      </c>
      <c r="U5" s="150" t="s">
        <v>39</v>
      </c>
      <c r="V5" s="9">
        <v>29</v>
      </c>
      <c r="W5" s="9"/>
    </row>
    <row r="6" spans="2:23" ht="12.75" customHeight="1" x14ac:dyDescent="0.2">
      <c r="B6" s="144" t="str">
        <f t="shared" si="0"/>
        <v>UĞURCAN DURSUN</v>
      </c>
      <c r="C6" s="55" t="s">
        <v>152</v>
      </c>
      <c r="D6" s="6" t="s">
        <v>273</v>
      </c>
      <c r="E6" s="6" t="s">
        <v>30</v>
      </c>
      <c r="F6" s="40">
        <v>28</v>
      </c>
      <c r="G6" s="47">
        <v>500</v>
      </c>
      <c r="H6" s="39"/>
      <c r="I6" s="40"/>
      <c r="J6" s="48">
        <f t="shared" si="1"/>
        <v>528</v>
      </c>
      <c r="K6" s="40"/>
      <c r="L6" s="1" t="s">
        <v>8</v>
      </c>
      <c r="M6" s="65"/>
      <c r="N6" s="45"/>
      <c r="O6" s="45"/>
      <c r="P6" s="9">
        <v>28</v>
      </c>
      <c r="Q6" s="6"/>
      <c r="R6" s="60" t="s">
        <v>8</v>
      </c>
      <c r="S6" s="150" t="s">
        <v>152</v>
      </c>
      <c r="T6" s="150" t="s">
        <v>273</v>
      </c>
      <c r="U6" s="150" t="s">
        <v>30</v>
      </c>
      <c r="V6" s="9">
        <v>28</v>
      </c>
      <c r="W6" s="9"/>
    </row>
    <row r="7" spans="2:23" ht="12.75" customHeight="1" x14ac:dyDescent="0.2">
      <c r="B7" s="144" t="str">
        <f t="shared" si="0"/>
        <v>TUGAY ŞİRZAT YILMAZ</v>
      </c>
      <c r="C7" s="55" t="s">
        <v>274</v>
      </c>
      <c r="D7" s="6" t="s">
        <v>275</v>
      </c>
      <c r="E7" s="6" t="s">
        <v>16</v>
      </c>
      <c r="F7" s="40">
        <v>27</v>
      </c>
      <c r="G7" s="47">
        <v>500</v>
      </c>
      <c r="H7" s="39"/>
      <c r="I7" s="40"/>
      <c r="J7" s="48">
        <f t="shared" si="1"/>
        <v>527</v>
      </c>
      <c r="K7" s="40"/>
      <c r="L7" s="1" t="s">
        <v>9</v>
      </c>
      <c r="M7" s="65"/>
      <c r="N7" s="45"/>
      <c r="O7" s="45"/>
      <c r="P7" s="9">
        <v>27</v>
      </c>
      <c r="Q7" s="6"/>
      <c r="R7" s="60" t="s">
        <v>9</v>
      </c>
      <c r="S7" s="150" t="s">
        <v>274</v>
      </c>
      <c r="T7" s="150" t="s">
        <v>275</v>
      </c>
      <c r="U7" s="150" t="s">
        <v>16</v>
      </c>
      <c r="V7" s="9">
        <v>27</v>
      </c>
      <c r="W7" s="9"/>
    </row>
    <row r="8" spans="2:23" ht="12.75" customHeight="1" x14ac:dyDescent="0.2">
      <c r="B8" s="144" t="str">
        <f t="shared" si="0"/>
        <v>BİLAL SELİM TOK</v>
      </c>
      <c r="C8" s="55" t="s">
        <v>276</v>
      </c>
      <c r="D8" s="6" t="s">
        <v>270</v>
      </c>
      <c r="E8" s="6" t="s">
        <v>30</v>
      </c>
      <c r="F8" s="40">
        <v>26</v>
      </c>
      <c r="G8" s="47">
        <v>500</v>
      </c>
      <c r="H8" s="39"/>
      <c r="I8" s="40"/>
      <c r="J8" s="48">
        <f t="shared" si="1"/>
        <v>526</v>
      </c>
      <c r="K8" s="40"/>
      <c r="L8" s="1" t="s">
        <v>10</v>
      </c>
      <c r="M8" s="65"/>
      <c r="N8" s="45"/>
      <c r="O8" s="45"/>
      <c r="P8" s="9">
        <v>26</v>
      </c>
      <c r="Q8" s="6"/>
      <c r="R8" s="60" t="s">
        <v>10</v>
      </c>
      <c r="S8" s="150" t="s">
        <v>276</v>
      </c>
      <c r="T8" s="150" t="s">
        <v>270</v>
      </c>
      <c r="U8" s="150" t="s">
        <v>30</v>
      </c>
      <c r="V8" s="9">
        <v>26</v>
      </c>
      <c r="W8" s="9"/>
    </row>
    <row r="9" spans="2:23" ht="12.75" customHeight="1" x14ac:dyDescent="0.2">
      <c r="B9" s="144" t="str">
        <f t="shared" si="0"/>
        <v>ZİHNİ BATUHAN ŞAHİN</v>
      </c>
      <c r="C9" s="55" t="s">
        <v>277</v>
      </c>
      <c r="D9" s="6" t="s">
        <v>270</v>
      </c>
      <c r="E9" s="6" t="s">
        <v>30</v>
      </c>
      <c r="F9" s="40">
        <v>25</v>
      </c>
      <c r="G9" s="47">
        <v>500</v>
      </c>
      <c r="H9" s="39"/>
      <c r="I9" s="40"/>
      <c r="J9" s="48">
        <f t="shared" si="1"/>
        <v>525</v>
      </c>
      <c r="K9" s="40"/>
      <c r="L9" s="1" t="s">
        <v>11</v>
      </c>
      <c r="M9" s="65"/>
      <c r="N9" s="45"/>
      <c r="O9" s="45"/>
      <c r="P9" s="9">
        <v>25</v>
      </c>
      <c r="Q9" s="6"/>
      <c r="R9" s="60" t="s">
        <v>11</v>
      </c>
      <c r="S9" s="150" t="s">
        <v>277</v>
      </c>
      <c r="T9" s="150" t="s">
        <v>270</v>
      </c>
      <c r="U9" s="150" t="s">
        <v>30</v>
      </c>
      <c r="V9" s="9">
        <v>25</v>
      </c>
      <c r="W9" s="9"/>
    </row>
    <row r="10" spans="2:23" ht="12.75" customHeight="1" x14ac:dyDescent="0.2">
      <c r="B10" s="144" t="str">
        <f t="shared" si="0"/>
        <v>TARIK SAİM ÖZBEK</v>
      </c>
      <c r="C10" s="55" t="s">
        <v>278</v>
      </c>
      <c r="D10" s="6" t="s">
        <v>273</v>
      </c>
      <c r="E10" s="6" t="s">
        <v>30</v>
      </c>
      <c r="F10" s="40">
        <v>24</v>
      </c>
      <c r="G10" s="47">
        <v>500</v>
      </c>
      <c r="H10" s="39"/>
      <c r="I10" s="40"/>
      <c r="J10" s="48">
        <f t="shared" si="1"/>
        <v>524</v>
      </c>
      <c r="K10" s="40"/>
      <c r="L10" s="1" t="s">
        <v>13</v>
      </c>
      <c r="M10" s="65"/>
      <c r="N10" s="45"/>
      <c r="O10" s="45"/>
      <c r="P10" s="9">
        <v>24</v>
      </c>
      <c r="Q10" s="6"/>
      <c r="R10" s="60" t="s">
        <v>13</v>
      </c>
      <c r="S10" s="150" t="s">
        <v>278</v>
      </c>
      <c r="T10" s="150" t="s">
        <v>273</v>
      </c>
      <c r="U10" s="150" t="s">
        <v>30</v>
      </c>
      <c r="V10" s="9">
        <v>24</v>
      </c>
      <c r="W10" s="9"/>
    </row>
    <row r="11" spans="2:23" ht="12.75" customHeight="1" x14ac:dyDescent="0.2">
      <c r="B11" s="144" t="str">
        <f t="shared" si="0"/>
        <v>MEHMET ALİ KARABOĞA</v>
      </c>
      <c r="C11" s="55" t="s">
        <v>153</v>
      </c>
      <c r="D11" s="6" t="s">
        <v>85</v>
      </c>
      <c r="E11" s="6" t="s">
        <v>33</v>
      </c>
      <c r="F11" s="40">
        <v>23</v>
      </c>
      <c r="G11" s="47">
        <v>500</v>
      </c>
      <c r="H11" s="39"/>
      <c r="I11" s="40"/>
      <c r="J11" s="48">
        <f t="shared" si="1"/>
        <v>523</v>
      </c>
      <c r="K11" s="40"/>
      <c r="L11" s="1" t="s">
        <v>14</v>
      </c>
      <c r="M11" s="65"/>
      <c r="N11" s="45"/>
      <c r="O11" s="45"/>
      <c r="P11" s="9">
        <v>23</v>
      </c>
      <c r="Q11" s="6"/>
      <c r="R11" s="60" t="s">
        <v>14</v>
      </c>
      <c r="S11" s="150" t="s">
        <v>153</v>
      </c>
      <c r="T11" s="150" t="s">
        <v>85</v>
      </c>
      <c r="U11" s="150" t="s">
        <v>33</v>
      </c>
      <c r="V11" s="9">
        <v>23</v>
      </c>
      <c r="W11" s="9"/>
    </row>
    <row r="12" spans="2:23" ht="12.75" customHeight="1" x14ac:dyDescent="0.2">
      <c r="B12" s="144" t="str">
        <f t="shared" si="0"/>
        <v>ALİ AFŞİN GÜL</v>
      </c>
      <c r="C12" s="55" t="s">
        <v>279</v>
      </c>
      <c r="D12" s="6" t="s">
        <v>273</v>
      </c>
      <c r="E12" s="6" t="s">
        <v>30</v>
      </c>
      <c r="F12" s="40">
        <v>22</v>
      </c>
      <c r="G12" s="47">
        <v>500</v>
      </c>
      <c r="H12" s="39"/>
      <c r="I12" s="40"/>
      <c r="J12" s="48">
        <f t="shared" si="1"/>
        <v>522</v>
      </c>
      <c r="K12" s="40"/>
      <c r="L12" s="1" t="s">
        <v>15</v>
      </c>
      <c r="M12" s="65"/>
      <c r="N12" s="45"/>
      <c r="O12" s="45"/>
      <c r="P12" s="9">
        <v>22</v>
      </c>
      <c r="Q12" s="6"/>
      <c r="R12" s="60" t="s">
        <v>15</v>
      </c>
      <c r="S12" s="150" t="s">
        <v>279</v>
      </c>
      <c r="T12" s="150" t="s">
        <v>273</v>
      </c>
      <c r="U12" s="150" t="s">
        <v>30</v>
      </c>
      <c r="V12" s="9">
        <v>22</v>
      </c>
      <c r="W12" s="9"/>
    </row>
    <row r="13" spans="2:23" ht="12.75" customHeight="1" x14ac:dyDescent="0.2">
      <c r="B13" s="144" t="str">
        <f t="shared" si="0"/>
        <v>MUHAMMED ALİ ATAKUL</v>
      </c>
      <c r="C13" s="55" t="s">
        <v>160</v>
      </c>
      <c r="D13" s="6" t="s">
        <v>273</v>
      </c>
      <c r="E13" s="6" t="s">
        <v>30</v>
      </c>
      <c r="F13" s="40">
        <v>21</v>
      </c>
      <c r="G13" s="47">
        <v>500</v>
      </c>
      <c r="H13" s="39"/>
      <c r="I13" s="40"/>
      <c r="J13" s="48">
        <f t="shared" si="1"/>
        <v>521</v>
      </c>
      <c r="K13" s="40"/>
      <c r="L13" s="1" t="s">
        <v>17</v>
      </c>
      <c r="M13" s="65"/>
      <c r="N13" s="45"/>
      <c r="O13" s="45"/>
      <c r="P13" s="9">
        <v>21</v>
      </c>
      <c r="Q13" s="6"/>
      <c r="R13" s="60" t="s">
        <v>17</v>
      </c>
      <c r="S13" s="150" t="s">
        <v>160</v>
      </c>
      <c r="T13" s="150" t="s">
        <v>273</v>
      </c>
      <c r="U13" s="150" t="s">
        <v>30</v>
      </c>
      <c r="V13" s="9">
        <v>21</v>
      </c>
      <c r="W13" s="9"/>
    </row>
    <row r="14" spans="2:23" ht="12.75" customHeight="1" x14ac:dyDescent="0.2">
      <c r="B14" s="144" t="str">
        <f t="shared" si="0"/>
        <v>YİĞİT FURKAN ŞİMŞEK</v>
      </c>
      <c r="C14" s="55" t="s">
        <v>61</v>
      </c>
      <c r="D14" s="6" t="s">
        <v>134</v>
      </c>
      <c r="E14" s="6" t="s">
        <v>1</v>
      </c>
      <c r="F14" s="40">
        <v>20</v>
      </c>
      <c r="G14" s="47">
        <v>500</v>
      </c>
      <c r="H14" s="39"/>
      <c r="I14" s="40"/>
      <c r="J14" s="48">
        <f t="shared" si="1"/>
        <v>520</v>
      </c>
      <c r="K14" s="40"/>
      <c r="L14" s="1" t="s">
        <v>18</v>
      </c>
      <c r="M14" s="65"/>
      <c r="N14" s="45"/>
      <c r="O14" s="45"/>
      <c r="P14" s="9">
        <v>20</v>
      </c>
      <c r="Q14" s="6"/>
      <c r="R14" s="60" t="s">
        <v>18</v>
      </c>
      <c r="S14" s="150" t="s">
        <v>61</v>
      </c>
      <c r="T14" s="150" t="s">
        <v>134</v>
      </c>
      <c r="U14" s="150" t="s">
        <v>1</v>
      </c>
      <c r="V14" s="9">
        <v>20</v>
      </c>
      <c r="W14" s="9"/>
    </row>
    <row r="15" spans="2:23" ht="12.75" customHeight="1" x14ac:dyDescent="0.2">
      <c r="B15" s="144" t="str">
        <f t="shared" si="0"/>
        <v>METİN BEKAR</v>
      </c>
      <c r="C15" s="55" t="s">
        <v>280</v>
      </c>
      <c r="D15" s="6" t="s">
        <v>247</v>
      </c>
      <c r="E15" s="6" t="s">
        <v>3</v>
      </c>
      <c r="F15" s="40">
        <v>19</v>
      </c>
      <c r="G15" s="47">
        <v>500</v>
      </c>
      <c r="H15" s="39"/>
      <c r="I15" s="40"/>
      <c r="J15" s="48">
        <f t="shared" si="1"/>
        <v>519</v>
      </c>
      <c r="K15" s="40"/>
      <c r="L15" s="1" t="s">
        <v>19</v>
      </c>
      <c r="M15" s="65"/>
      <c r="N15" s="45"/>
      <c r="O15" s="45"/>
      <c r="P15" s="9">
        <v>19</v>
      </c>
      <c r="Q15" s="6"/>
      <c r="R15" s="60" t="s">
        <v>19</v>
      </c>
      <c r="S15" s="150" t="s">
        <v>280</v>
      </c>
      <c r="T15" s="150" t="s">
        <v>247</v>
      </c>
      <c r="U15" s="150" t="s">
        <v>3</v>
      </c>
      <c r="V15" s="9">
        <v>19</v>
      </c>
      <c r="W15" s="9"/>
    </row>
    <row r="16" spans="2:23" ht="12.75" customHeight="1" x14ac:dyDescent="0.2">
      <c r="B16" s="144" t="str">
        <f t="shared" si="0"/>
        <v>ARDA KEKİLLİOĞLU</v>
      </c>
      <c r="C16" s="55" t="s">
        <v>154</v>
      </c>
      <c r="D16" s="6" t="s">
        <v>247</v>
      </c>
      <c r="E16" s="6" t="s">
        <v>3</v>
      </c>
      <c r="F16" s="40">
        <v>17</v>
      </c>
      <c r="G16" s="47">
        <v>500</v>
      </c>
      <c r="H16" s="39"/>
      <c r="I16" s="40"/>
      <c r="J16" s="48">
        <f t="shared" si="1"/>
        <v>517</v>
      </c>
      <c r="K16" s="40"/>
      <c r="L16" s="1" t="s">
        <v>20</v>
      </c>
      <c r="M16" s="65"/>
      <c r="N16" s="45"/>
      <c r="O16" s="45"/>
      <c r="P16" s="9">
        <v>18</v>
      </c>
      <c r="Q16" s="6"/>
      <c r="R16" s="60" t="s">
        <v>21</v>
      </c>
      <c r="S16" s="150" t="s">
        <v>154</v>
      </c>
      <c r="T16" s="150" t="s">
        <v>247</v>
      </c>
      <c r="U16" s="150" t="s">
        <v>3</v>
      </c>
      <c r="V16" s="9">
        <v>17</v>
      </c>
      <c r="W16" s="9"/>
    </row>
    <row r="17" spans="2:23" ht="12.75" customHeight="1" x14ac:dyDescent="0.2">
      <c r="B17" s="144" t="str">
        <f t="shared" si="0"/>
        <v>ZABİT KÜRŞAT ÇAĞLAYAN</v>
      </c>
      <c r="C17" s="55" t="s">
        <v>70</v>
      </c>
      <c r="D17" s="6" t="s">
        <v>281</v>
      </c>
      <c r="E17" s="6" t="s">
        <v>282</v>
      </c>
      <c r="F17" s="40">
        <v>17</v>
      </c>
      <c r="G17" s="47">
        <v>500</v>
      </c>
      <c r="H17" s="39"/>
      <c r="I17" s="40"/>
      <c r="J17" s="48">
        <f t="shared" si="1"/>
        <v>517</v>
      </c>
      <c r="K17" s="40"/>
      <c r="L17" s="1" t="s">
        <v>21</v>
      </c>
      <c r="M17" s="65"/>
      <c r="N17" s="45"/>
      <c r="O17" s="45"/>
      <c r="P17" s="9">
        <v>17</v>
      </c>
      <c r="Q17" s="6"/>
      <c r="R17" s="60" t="s">
        <v>21</v>
      </c>
      <c r="S17" s="150" t="s">
        <v>70</v>
      </c>
      <c r="T17" s="150" t="s">
        <v>281</v>
      </c>
      <c r="U17" s="150" t="s">
        <v>282</v>
      </c>
      <c r="V17" s="9">
        <v>17</v>
      </c>
      <c r="W17" s="9"/>
    </row>
    <row r="18" spans="2:23" ht="12.75" customHeight="1" x14ac:dyDescent="0.2">
      <c r="B18" s="144" t="str">
        <f t="shared" si="0"/>
        <v>ABDULKADİR ERTAÇ</v>
      </c>
      <c r="C18" s="55" t="s">
        <v>293</v>
      </c>
      <c r="F18" s="40">
        <v>16</v>
      </c>
      <c r="G18" s="47">
        <v>500</v>
      </c>
      <c r="H18" s="39"/>
      <c r="I18" s="40"/>
      <c r="J18" s="48">
        <f t="shared" si="1"/>
        <v>516</v>
      </c>
      <c r="K18" s="40"/>
      <c r="L18" s="1" t="s">
        <v>22</v>
      </c>
      <c r="M18" s="65"/>
      <c r="N18" s="45"/>
      <c r="O18" s="45"/>
      <c r="P18" s="9">
        <v>16</v>
      </c>
      <c r="Q18" s="6"/>
      <c r="R18" s="60" t="s">
        <v>22</v>
      </c>
      <c r="S18" s="65" t="s">
        <v>293</v>
      </c>
      <c r="T18" s="45"/>
      <c r="U18" s="45"/>
      <c r="V18" s="9">
        <v>16</v>
      </c>
      <c r="W18" s="9"/>
    </row>
    <row r="19" spans="2:23" ht="12.75" customHeight="1" x14ac:dyDescent="0.2">
      <c r="B19" s="144" t="str">
        <f t="shared" si="0"/>
        <v>ABDURRAHMAN GÜRBÜZ</v>
      </c>
      <c r="C19" s="55" t="s">
        <v>301</v>
      </c>
      <c r="F19" s="40">
        <v>16</v>
      </c>
      <c r="G19" s="47">
        <v>500</v>
      </c>
      <c r="H19" s="39"/>
      <c r="I19" s="40"/>
      <c r="J19" s="48">
        <f t="shared" si="1"/>
        <v>516</v>
      </c>
      <c r="K19" s="40"/>
      <c r="L19" s="1" t="s">
        <v>22</v>
      </c>
      <c r="M19" s="65"/>
      <c r="N19" s="45"/>
      <c r="O19" s="45"/>
      <c r="P19" s="9">
        <v>16</v>
      </c>
      <c r="Q19" s="6"/>
      <c r="R19" s="60" t="s">
        <v>22</v>
      </c>
      <c r="S19" s="65" t="s">
        <v>301</v>
      </c>
      <c r="T19" s="45"/>
      <c r="U19" s="45"/>
      <c r="V19" s="9">
        <v>16</v>
      </c>
      <c r="W19" s="9"/>
    </row>
    <row r="20" spans="2:23" ht="12.75" customHeight="1" x14ac:dyDescent="0.2">
      <c r="B20" s="144" t="str">
        <f t="shared" si="0"/>
        <v>AHMET EREN ÖZTERLEMEZ</v>
      </c>
      <c r="C20" s="55" t="s">
        <v>295</v>
      </c>
      <c r="F20" s="40">
        <v>16</v>
      </c>
      <c r="G20" s="47">
        <v>500</v>
      </c>
      <c r="H20" s="39"/>
      <c r="I20" s="40"/>
      <c r="J20" s="48">
        <f t="shared" si="1"/>
        <v>516</v>
      </c>
      <c r="K20" s="40"/>
      <c r="L20" s="1" t="s">
        <v>22</v>
      </c>
      <c r="M20" s="65"/>
      <c r="N20" s="45"/>
      <c r="O20" s="45"/>
      <c r="P20" s="9">
        <v>16</v>
      </c>
      <c r="Q20" s="6"/>
      <c r="R20" s="60" t="s">
        <v>22</v>
      </c>
      <c r="S20" s="65" t="s">
        <v>295</v>
      </c>
      <c r="T20" s="45"/>
      <c r="U20" s="45"/>
      <c r="V20" s="9">
        <v>16</v>
      </c>
      <c r="W20" s="9"/>
    </row>
    <row r="21" spans="2:23" ht="12.75" customHeight="1" x14ac:dyDescent="0.2">
      <c r="B21" s="144" t="str">
        <f t="shared" si="0"/>
        <v>AHMET GÖKDEMİR</v>
      </c>
      <c r="C21" s="65" t="s">
        <v>306</v>
      </c>
      <c r="D21" s="45"/>
      <c r="E21" s="45"/>
      <c r="F21" s="40">
        <v>16</v>
      </c>
      <c r="G21" s="47">
        <v>500</v>
      </c>
      <c r="H21" s="39"/>
      <c r="I21" s="40"/>
      <c r="J21" s="48">
        <f t="shared" si="1"/>
        <v>516</v>
      </c>
      <c r="K21" s="40"/>
      <c r="L21" s="1" t="s">
        <v>22</v>
      </c>
      <c r="M21" s="65"/>
      <c r="N21" s="45"/>
      <c r="O21" s="45"/>
      <c r="P21" s="9">
        <v>16</v>
      </c>
      <c r="Q21" s="6"/>
      <c r="R21" s="60" t="s">
        <v>22</v>
      </c>
      <c r="S21" s="65" t="s">
        <v>306</v>
      </c>
      <c r="T21" s="45"/>
      <c r="U21" s="45"/>
      <c r="V21" s="9">
        <v>16</v>
      </c>
      <c r="W21" s="9"/>
    </row>
    <row r="22" spans="2:23" ht="12.75" customHeight="1" x14ac:dyDescent="0.2">
      <c r="B22" s="144" t="str">
        <f t="shared" si="0"/>
        <v>ARDA MURAT EDİS</v>
      </c>
      <c r="C22" s="55" t="s">
        <v>159</v>
      </c>
      <c r="F22" s="40">
        <v>16</v>
      </c>
      <c r="G22" s="47">
        <v>500</v>
      </c>
      <c r="H22" s="39"/>
      <c r="I22" s="40"/>
      <c r="J22" s="48">
        <f t="shared" si="1"/>
        <v>516</v>
      </c>
      <c r="K22" s="40"/>
      <c r="L22" s="1" t="s">
        <v>22</v>
      </c>
      <c r="M22" s="65"/>
      <c r="N22" s="45"/>
      <c r="O22" s="45"/>
      <c r="P22" s="9">
        <v>16</v>
      </c>
      <c r="Q22" s="6"/>
      <c r="R22" s="60" t="s">
        <v>22</v>
      </c>
      <c r="S22" s="65" t="s">
        <v>159</v>
      </c>
      <c r="T22" s="45"/>
      <c r="U22" s="45"/>
      <c r="V22" s="9">
        <v>16</v>
      </c>
      <c r="W22" s="9"/>
    </row>
    <row r="23" spans="2:23" ht="12.75" customHeight="1" x14ac:dyDescent="0.2">
      <c r="B23" s="144" t="str">
        <f t="shared" si="0"/>
        <v>ARDA TEMEL</v>
      </c>
      <c r="C23" s="65" t="s">
        <v>271</v>
      </c>
      <c r="D23" s="45"/>
      <c r="E23" s="45"/>
      <c r="F23" s="40">
        <v>16</v>
      </c>
      <c r="G23" s="47">
        <v>500</v>
      </c>
      <c r="H23" s="39"/>
      <c r="I23" s="40"/>
      <c r="J23" s="48">
        <f t="shared" si="1"/>
        <v>516</v>
      </c>
      <c r="K23" s="40"/>
      <c r="L23" s="1" t="s">
        <v>22</v>
      </c>
      <c r="M23" s="65"/>
      <c r="N23" s="45"/>
      <c r="O23" s="45"/>
      <c r="P23" s="9">
        <v>16</v>
      </c>
      <c r="Q23" s="6"/>
      <c r="R23" s="60" t="s">
        <v>22</v>
      </c>
      <c r="S23" s="65" t="s">
        <v>271</v>
      </c>
      <c r="T23" s="45"/>
      <c r="U23" s="45"/>
      <c r="V23" s="9">
        <v>16</v>
      </c>
      <c r="W23" s="9"/>
    </row>
    <row r="24" spans="2:23" ht="12.75" customHeight="1" x14ac:dyDescent="0.2">
      <c r="B24" s="144" t="str">
        <f t="shared" si="0"/>
        <v>BERAT ÖZDEMİR</v>
      </c>
      <c r="C24" s="55" t="s">
        <v>302</v>
      </c>
      <c r="F24" s="40">
        <v>16</v>
      </c>
      <c r="G24" s="47">
        <v>500</v>
      </c>
      <c r="H24" s="39"/>
      <c r="I24" s="40"/>
      <c r="J24" s="48">
        <f t="shared" si="1"/>
        <v>516</v>
      </c>
      <c r="K24" s="40"/>
      <c r="L24" s="1" t="s">
        <v>22</v>
      </c>
      <c r="M24" s="65"/>
      <c r="N24" s="45"/>
      <c r="O24" s="45"/>
      <c r="P24" s="9">
        <v>16</v>
      </c>
      <c r="Q24" s="6"/>
      <c r="R24" s="60" t="s">
        <v>22</v>
      </c>
      <c r="S24" s="65" t="s">
        <v>302</v>
      </c>
      <c r="T24" s="45"/>
      <c r="U24" s="45"/>
      <c r="V24" s="9">
        <v>16</v>
      </c>
      <c r="W24" s="9"/>
    </row>
    <row r="25" spans="2:23" ht="12.75" customHeight="1" x14ac:dyDescent="0.2">
      <c r="B25" s="144" t="str">
        <f t="shared" si="0"/>
        <v>BERK ÖZTOPRAK</v>
      </c>
      <c r="C25" s="62" t="s">
        <v>296</v>
      </c>
      <c r="F25" s="40">
        <v>16</v>
      </c>
      <c r="G25" s="47">
        <v>500</v>
      </c>
      <c r="H25" s="39"/>
      <c r="I25" s="40"/>
      <c r="J25" s="48">
        <f t="shared" si="1"/>
        <v>516</v>
      </c>
      <c r="K25" s="40"/>
      <c r="L25" s="1" t="s">
        <v>22</v>
      </c>
      <c r="M25" s="65"/>
      <c r="N25" s="45"/>
      <c r="O25" s="45"/>
      <c r="P25" s="9">
        <v>16</v>
      </c>
      <c r="Q25" s="6"/>
      <c r="R25" s="60" t="s">
        <v>22</v>
      </c>
      <c r="S25" s="65" t="s">
        <v>296</v>
      </c>
      <c r="T25" s="45"/>
      <c r="U25" s="45"/>
      <c r="V25" s="9">
        <v>16</v>
      </c>
      <c r="W25" s="9"/>
    </row>
    <row r="26" spans="2:23" ht="12.75" customHeight="1" x14ac:dyDescent="0.2">
      <c r="B26" s="144" t="str">
        <f t="shared" si="0"/>
        <v>HALİL İBRAHİM ZER</v>
      </c>
      <c r="C26" s="55" t="s">
        <v>157</v>
      </c>
      <c r="F26" s="40">
        <v>16</v>
      </c>
      <c r="G26" s="47">
        <v>500</v>
      </c>
      <c r="H26" s="39"/>
      <c r="I26" s="40"/>
      <c r="J26" s="48">
        <f t="shared" si="1"/>
        <v>516</v>
      </c>
      <c r="K26" s="40"/>
      <c r="L26" s="1" t="s">
        <v>23</v>
      </c>
      <c r="M26" s="65"/>
      <c r="N26" s="45"/>
      <c r="O26" s="45"/>
      <c r="P26" s="9">
        <v>8</v>
      </c>
      <c r="Q26" s="6"/>
      <c r="R26" s="60" t="s">
        <v>22</v>
      </c>
      <c r="S26" s="65" t="s">
        <v>157</v>
      </c>
      <c r="T26" s="45"/>
      <c r="U26" s="45"/>
      <c r="V26" s="9">
        <v>16</v>
      </c>
      <c r="W26" s="9"/>
    </row>
    <row r="27" spans="2:23" ht="12.75" customHeight="1" x14ac:dyDescent="0.2">
      <c r="B27" s="144" t="str">
        <f t="shared" si="0"/>
        <v>MEHMET AKİF AKTAŞ</v>
      </c>
      <c r="C27" s="55" t="s">
        <v>161</v>
      </c>
      <c r="F27" s="40">
        <v>16</v>
      </c>
      <c r="G27" s="47">
        <v>500</v>
      </c>
      <c r="H27" s="39"/>
      <c r="I27" s="40"/>
      <c r="J27" s="48">
        <f t="shared" si="1"/>
        <v>516</v>
      </c>
      <c r="K27" s="40"/>
      <c r="L27" s="1" t="s">
        <v>23</v>
      </c>
      <c r="M27" s="65"/>
      <c r="N27" s="45"/>
      <c r="O27" s="45"/>
      <c r="P27" s="9">
        <v>8</v>
      </c>
      <c r="Q27" s="6"/>
      <c r="R27" s="60" t="s">
        <v>22</v>
      </c>
      <c r="S27" s="65" t="s">
        <v>161</v>
      </c>
      <c r="T27" s="45"/>
      <c r="U27" s="45"/>
      <c r="V27" s="9">
        <v>16</v>
      </c>
      <c r="W27" s="9"/>
    </row>
    <row r="28" spans="2:23" ht="12.75" customHeight="1" x14ac:dyDescent="0.2">
      <c r="B28" s="144" t="str">
        <f t="shared" si="0"/>
        <v>MEHMET SERKAN ALDOĞAN</v>
      </c>
      <c r="C28" s="55" t="s">
        <v>297</v>
      </c>
      <c r="F28" s="40">
        <v>16</v>
      </c>
      <c r="G28" s="47">
        <v>500</v>
      </c>
      <c r="H28" s="39"/>
      <c r="I28" s="40"/>
      <c r="J28" s="48">
        <f t="shared" si="1"/>
        <v>516</v>
      </c>
      <c r="K28" s="40"/>
      <c r="L28" s="1" t="s">
        <v>23</v>
      </c>
      <c r="M28" s="65"/>
      <c r="N28" s="45"/>
      <c r="O28" s="45"/>
      <c r="P28" s="9">
        <v>8</v>
      </c>
      <c r="Q28" s="6"/>
      <c r="R28" s="60" t="s">
        <v>22</v>
      </c>
      <c r="S28" s="65" t="s">
        <v>297</v>
      </c>
      <c r="T28" s="45"/>
      <c r="U28" s="45"/>
      <c r="V28" s="9">
        <v>16</v>
      </c>
      <c r="W28" s="9"/>
    </row>
    <row r="29" spans="2:23" ht="12.75" customHeight="1" x14ac:dyDescent="0.2">
      <c r="B29" s="144" t="str">
        <f t="shared" si="0"/>
        <v>MUHAMMED FATİH CANDAN</v>
      </c>
      <c r="C29" s="55" t="s">
        <v>158</v>
      </c>
      <c r="F29" s="40">
        <v>16</v>
      </c>
      <c r="G29" s="47">
        <v>500</v>
      </c>
      <c r="H29" s="39"/>
      <c r="I29" s="40"/>
      <c r="J29" s="48">
        <f t="shared" si="1"/>
        <v>516</v>
      </c>
      <c r="K29" s="40"/>
      <c r="L29" s="1" t="s">
        <v>23</v>
      </c>
      <c r="M29" s="65"/>
      <c r="N29" s="45"/>
      <c r="O29" s="45"/>
      <c r="P29" s="9">
        <v>8</v>
      </c>
      <c r="Q29" s="6"/>
      <c r="R29" s="60" t="s">
        <v>22</v>
      </c>
      <c r="S29" s="65" t="s">
        <v>158</v>
      </c>
      <c r="T29" s="45"/>
      <c r="U29" s="45"/>
      <c r="V29" s="9">
        <v>16</v>
      </c>
      <c r="W29" s="9"/>
    </row>
    <row r="30" spans="2:23" ht="12.75" customHeight="1" x14ac:dyDescent="0.2">
      <c r="B30" s="144" t="str">
        <f t="shared" si="0"/>
        <v>ONUR DURAN</v>
      </c>
      <c r="C30" s="55" t="s">
        <v>155</v>
      </c>
      <c r="F30" s="40">
        <v>16</v>
      </c>
      <c r="G30" s="47">
        <v>500</v>
      </c>
      <c r="H30" s="39"/>
      <c r="I30" s="40"/>
      <c r="J30" s="48">
        <f t="shared" si="1"/>
        <v>516</v>
      </c>
      <c r="K30" s="40"/>
      <c r="L30" s="1" t="s">
        <v>23</v>
      </c>
      <c r="M30" s="65"/>
      <c r="N30" s="45"/>
      <c r="O30" s="45"/>
      <c r="P30" s="9">
        <v>8</v>
      </c>
      <c r="Q30" s="6"/>
      <c r="R30" s="60" t="s">
        <v>22</v>
      </c>
      <c r="S30" s="65" t="s">
        <v>155</v>
      </c>
      <c r="T30" s="45"/>
      <c r="U30" s="45"/>
      <c r="V30" s="9">
        <v>16</v>
      </c>
      <c r="W30" s="9"/>
    </row>
    <row r="31" spans="2:23" ht="12.75" customHeight="1" x14ac:dyDescent="0.2">
      <c r="B31" s="144" t="str">
        <f t="shared" si="0"/>
        <v>TAHA MERT KILIÇOĞLU</v>
      </c>
      <c r="C31" s="55" t="s">
        <v>244</v>
      </c>
      <c r="F31" s="40">
        <v>16</v>
      </c>
      <c r="G31" s="47">
        <v>500</v>
      </c>
      <c r="H31" s="39"/>
      <c r="I31" s="40"/>
      <c r="J31" s="48">
        <f t="shared" si="1"/>
        <v>516</v>
      </c>
      <c r="K31" s="40"/>
      <c r="L31" s="1" t="s">
        <v>23</v>
      </c>
      <c r="M31" s="65"/>
      <c r="N31" s="45"/>
      <c r="O31" s="45"/>
      <c r="P31" s="9">
        <v>8</v>
      </c>
      <c r="Q31" s="6"/>
      <c r="R31" s="60" t="s">
        <v>22</v>
      </c>
      <c r="S31" s="65" t="s">
        <v>244</v>
      </c>
      <c r="T31" s="45"/>
      <c r="U31" s="45"/>
      <c r="V31" s="9">
        <v>16</v>
      </c>
      <c r="W31" s="9"/>
    </row>
    <row r="32" spans="2:23" ht="12.75" customHeight="1" x14ac:dyDescent="0.2">
      <c r="B32" s="144" t="str">
        <f t="shared" si="0"/>
        <v>YASİN EGEMEN İBİŞ</v>
      </c>
      <c r="C32" s="55" t="s">
        <v>303</v>
      </c>
      <c r="F32" s="40">
        <v>16</v>
      </c>
      <c r="G32" s="47">
        <v>500</v>
      </c>
      <c r="H32" s="39"/>
      <c r="I32" s="40"/>
      <c r="J32" s="48">
        <f t="shared" si="1"/>
        <v>516</v>
      </c>
      <c r="K32" s="40"/>
      <c r="L32" s="1" t="s">
        <v>23</v>
      </c>
      <c r="M32" s="65"/>
      <c r="N32" s="45"/>
      <c r="O32" s="45"/>
      <c r="P32" s="9">
        <v>8</v>
      </c>
      <c r="Q32" s="6"/>
      <c r="R32" s="60" t="s">
        <v>22</v>
      </c>
      <c r="S32" s="65" t="s">
        <v>303</v>
      </c>
      <c r="T32" s="45"/>
      <c r="U32" s="45"/>
      <c r="V32" s="9">
        <v>16</v>
      </c>
      <c r="W32" s="9"/>
    </row>
    <row r="33" spans="2:23" ht="12.75" customHeight="1" x14ac:dyDescent="0.2">
      <c r="B33" s="144" t="str">
        <f t="shared" si="0"/>
        <v>YASİN GÜNGÖR</v>
      </c>
      <c r="C33" s="55" t="s">
        <v>99</v>
      </c>
      <c r="F33" s="40">
        <v>16</v>
      </c>
      <c r="G33" s="47">
        <v>500</v>
      </c>
      <c r="H33" s="39"/>
      <c r="I33" s="40"/>
      <c r="J33" s="48">
        <f t="shared" si="1"/>
        <v>516</v>
      </c>
      <c r="K33" s="40"/>
      <c r="L33" s="1" t="s">
        <v>23</v>
      </c>
      <c r="M33" s="65"/>
      <c r="N33" s="45"/>
      <c r="O33" s="45"/>
      <c r="P33" s="9">
        <v>8</v>
      </c>
      <c r="Q33" s="6"/>
      <c r="R33" s="60" t="s">
        <v>22</v>
      </c>
      <c r="S33" s="65" t="s">
        <v>99</v>
      </c>
      <c r="T33" s="45"/>
      <c r="U33" s="45"/>
      <c r="V33" s="9">
        <v>16</v>
      </c>
      <c r="W33" s="9"/>
    </row>
    <row r="34" spans="2:23" ht="12.75" customHeight="1" x14ac:dyDescent="0.2">
      <c r="B34" s="6"/>
      <c r="C34" s="6"/>
      <c r="F34" s="6"/>
      <c r="G34" s="6"/>
      <c r="H34" s="6"/>
      <c r="I34" s="6"/>
      <c r="J34" s="6"/>
      <c r="K34" s="6"/>
      <c r="M34" s="6"/>
      <c r="N34" s="45"/>
      <c r="O34" s="45"/>
      <c r="P34" s="9"/>
      <c r="Q34" s="6"/>
      <c r="R34" s="60"/>
      <c r="S34" s="65"/>
      <c r="T34" s="45"/>
      <c r="U34" s="45"/>
      <c r="V34" s="9"/>
      <c r="W34" s="9"/>
    </row>
    <row r="35" spans="2:23" ht="12.75" customHeight="1" x14ac:dyDescent="0.2">
      <c r="B35" s="6"/>
      <c r="C35" s="6"/>
      <c r="F35" s="6"/>
      <c r="G35" s="6"/>
      <c r="H35" s="6"/>
      <c r="I35" s="6"/>
      <c r="J35" s="6"/>
      <c r="K35" s="6"/>
      <c r="M35" s="6"/>
      <c r="N35" s="45"/>
      <c r="O35" s="45"/>
      <c r="P35" s="9"/>
      <c r="Q35" s="6"/>
      <c r="R35" s="60"/>
      <c r="T35" s="45"/>
      <c r="U35" s="45"/>
      <c r="V35" s="9"/>
      <c r="W35" s="9"/>
    </row>
    <row r="36" spans="2:23" ht="12.75" customHeight="1" x14ac:dyDescent="0.2">
      <c r="B36" s="6"/>
      <c r="C36" s="6"/>
      <c r="F36" s="6"/>
      <c r="G36" s="6"/>
      <c r="H36" s="6"/>
      <c r="I36" s="6"/>
      <c r="J36" s="6"/>
      <c r="K36" s="6"/>
      <c r="M36" s="6"/>
      <c r="N36" s="45"/>
      <c r="O36" s="45"/>
      <c r="P36" s="9"/>
      <c r="Q36" s="6"/>
      <c r="R36" s="60"/>
      <c r="T36" s="45"/>
      <c r="U36" s="45"/>
      <c r="V36" s="9"/>
      <c r="W36" s="9"/>
    </row>
    <row r="37" spans="2:23" ht="12.75" customHeight="1" x14ac:dyDescent="0.2">
      <c r="B37" s="6"/>
      <c r="C37" s="6"/>
      <c r="F37" s="6"/>
      <c r="G37" s="6"/>
      <c r="H37" s="6"/>
      <c r="I37" s="6"/>
      <c r="J37" s="6"/>
      <c r="K37" s="6"/>
      <c r="M37" s="6"/>
      <c r="N37" s="45"/>
      <c r="O37" s="45"/>
      <c r="P37" s="9"/>
      <c r="Q37" s="6"/>
      <c r="R37" s="60"/>
      <c r="T37" s="45"/>
      <c r="U37" s="45"/>
      <c r="V37" s="9"/>
      <c r="W37" s="9"/>
    </row>
    <row r="38" spans="2:23" ht="12.75" customHeight="1" x14ac:dyDescent="0.2">
      <c r="B38" s="6"/>
      <c r="C38" s="6"/>
      <c r="F38" s="6"/>
      <c r="G38" s="6"/>
      <c r="H38" s="6"/>
      <c r="I38" s="6"/>
      <c r="J38" s="6"/>
      <c r="K38" s="6"/>
      <c r="M38" s="6"/>
      <c r="N38" s="45"/>
      <c r="O38" s="45"/>
      <c r="P38" s="9"/>
      <c r="Q38" s="6"/>
      <c r="R38" s="60"/>
      <c r="T38" s="45"/>
      <c r="U38" s="45"/>
      <c r="V38" s="9"/>
      <c r="W38" s="9"/>
    </row>
    <row r="39" spans="2:23" ht="12.75" customHeight="1" x14ac:dyDescent="0.2">
      <c r="B39" s="6"/>
      <c r="C39" s="6"/>
      <c r="F39" s="6"/>
      <c r="G39" s="6"/>
      <c r="H39" s="6"/>
      <c r="I39" s="6"/>
      <c r="J39" s="6"/>
      <c r="K39" s="6"/>
      <c r="M39" s="6"/>
      <c r="N39" s="45"/>
      <c r="O39" s="45"/>
      <c r="P39" s="9"/>
      <c r="Q39" s="6"/>
      <c r="R39" s="60"/>
      <c r="T39" s="45"/>
      <c r="U39" s="45"/>
      <c r="V39" s="9"/>
      <c r="W39" s="9"/>
    </row>
    <row r="40" spans="2:23" ht="12.75" customHeight="1" x14ac:dyDescent="0.2">
      <c r="B40" s="6"/>
      <c r="C40" s="6"/>
      <c r="F40" s="6"/>
      <c r="G40" s="6"/>
      <c r="H40" s="6"/>
      <c r="I40" s="6"/>
      <c r="J40" s="6"/>
      <c r="K40" s="6"/>
      <c r="M40" s="6"/>
      <c r="N40" s="45"/>
      <c r="O40" s="45"/>
      <c r="P40" s="9"/>
      <c r="Q40" s="6"/>
      <c r="R40" s="60"/>
      <c r="T40" s="45"/>
      <c r="U40" s="45"/>
      <c r="V40" s="9"/>
      <c r="W40" s="9"/>
    </row>
    <row r="41" spans="2:23" ht="12.75" customHeight="1" x14ac:dyDescent="0.2">
      <c r="B41" s="6"/>
      <c r="C41" s="6"/>
      <c r="F41" s="6"/>
      <c r="G41" s="6"/>
      <c r="H41" s="6"/>
      <c r="I41" s="6"/>
      <c r="J41" s="6"/>
      <c r="K41" s="6"/>
      <c r="M41" s="6"/>
      <c r="N41" s="45"/>
      <c r="O41" s="45"/>
      <c r="P41" s="9"/>
      <c r="Q41" s="6"/>
      <c r="R41" s="60"/>
      <c r="T41" s="45"/>
      <c r="U41" s="45"/>
      <c r="V41" s="9"/>
      <c r="W41" s="9"/>
    </row>
    <row r="42" spans="2:23" ht="12.75" customHeight="1" x14ac:dyDescent="0.2">
      <c r="N42" s="45"/>
      <c r="O42" s="45"/>
      <c r="P42" s="9"/>
      <c r="Q42" s="6"/>
      <c r="R42" s="60"/>
      <c r="T42" s="45"/>
      <c r="U42" s="45"/>
      <c r="V42" s="9"/>
      <c r="W42" s="9"/>
    </row>
    <row r="43" spans="2:23" ht="12.75" customHeight="1" x14ac:dyDescent="0.2">
      <c r="N43" s="45"/>
      <c r="O43" s="45"/>
      <c r="P43" s="9"/>
      <c r="Q43" s="6"/>
      <c r="R43" s="60"/>
      <c r="T43" s="45"/>
      <c r="U43" s="45"/>
      <c r="V43" s="9"/>
      <c r="W43" s="9"/>
    </row>
    <row r="44" spans="2:23" ht="12.75" customHeight="1" x14ac:dyDescent="0.2">
      <c r="N44" s="45"/>
      <c r="O44" s="45"/>
      <c r="P44" s="9"/>
      <c r="Q44" s="6"/>
      <c r="R44" s="60"/>
      <c r="T44" s="45"/>
      <c r="U44" s="45"/>
      <c r="V44" s="9"/>
      <c r="W44" s="9"/>
    </row>
    <row r="45" spans="2:23" ht="12.75" customHeight="1" x14ac:dyDescent="0.2">
      <c r="N45" s="45"/>
      <c r="O45" s="45"/>
      <c r="P45" s="9"/>
      <c r="Q45" s="6"/>
      <c r="R45" s="60"/>
      <c r="T45" s="45"/>
      <c r="U45" s="45"/>
      <c r="V45" s="9"/>
      <c r="W45" s="9"/>
    </row>
    <row r="46" spans="2:23" ht="12.75" customHeight="1" x14ac:dyDescent="0.2">
      <c r="N46" s="45"/>
      <c r="O46" s="45"/>
      <c r="P46" s="9"/>
      <c r="Q46" s="6"/>
      <c r="R46" s="60"/>
      <c r="T46" s="45"/>
      <c r="U46" s="45"/>
      <c r="V46" s="9"/>
      <c r="W46" s="9"/>
    </row>
    <row r="47" spans="2:23" ht="12.75" customHeight="1" x14ac:dyDescent="0.2">
      <c r="N47" s="45"/>
      <c r="O47" s="45"/>
      <c r="P47" s="9"/>
      <c r="Q47" s="6"/>
      <c r="R47" s="60"/>
      <c r="T47" s="45"/>
      <c r="U47" s="45"/>
      <c r="V47" s="9"/>
      <c r="W47" s="9"/>
    </row>
    <row r="48" spans="2:23" ht="12.75" customHeight="1" x14ac:dyDescent="0.2">
      <c r="N48" s="45"/>
      <c r="O48" s="45"/>
      <c r="P48" s="9"/>
      <c r="Q48" s="6"/>
      <c r="R48" s="60"/>
      <c r="T48" s="45"/>
      <c r="U48" s="45"/>
      <c r="V48" s="9"/>
      <c r="W48" s="9"/>
    </row>
    <row r="49" spans="14:23" ht="12.75" customHeight="1" x14ac:dyDescent="0.2">
      <c r="N49" s="45"/>
      <c r="O49" s="45"/>
      <c r="P49" s="9"/>
      <c r="Q49" s="6"/>
      <c r="R49" s="60"/>
      <c r="T49" s="45"/>
      <c r="U49" s="45"/>
      <c r="V49" s="9"/>
      <c r="W49" s="9"/>
    </row>
    <row r="50" spans="14:23" ht="12.75" customHeight="1" x14ac:dyDescent="0.2">
      <c r="S50" s="6"/>
    </row>
    <row r="51" spans="14:23" ht="12.75" customHeight="1" x14ac:dyDescent="0.2">
      <c r="S51" s="6"/>
    </row>
    <row r="52" spans="14:23" ht="12.75" customHeight="1" x14ac:dyDescent="0.2">
      <c r="S52" s="6"/>
    </row>
    <row r="53" spans="14:23" ht="12.75" customHeight="1" x14ac:dyDescent="0.2">
      <c r="S53" s="6"/>
    </row>
    <row r="54" spans="14:23" ht="12.75" customHeight="1" x14ac:dyDescent="0.2">
      <c r="S54" s="6"/>
    </row>
    <row r="55" spans="14:23" ht="12.75" customHeight="1" x14ac:dyDescent="0.2">
      <c r="S55" s="6"/>
    </row>
    <row r="56" spans="14:23" ht="12.75" customHeight="1" x14ac:dyDescent="0.2">
      <c r="S56" s="6"/>
    </row>
    <row r="57" spans="14:23" ht="12.75" customHeight="1" x14ac:dyDescent="0.2">
      <c r="S57" s="6"/>
    </row>
    <row r="58" spans="14:23" ht="12.75" customHeight="1" x14ac:dyDescent="0.2">
      <c r="S58" s="6"/>
    </row>
    <row r="59" spans="14:23" ht="12.75" customHeight="1" x14ac:dyDescent="0.2">
      <c r="S59" s="6"/>
    </row>
    <row r="60" spans="14:23" ht="12.75" customHeight="1" x14ac:dyDescent="0.2">
      <c r="S60" s="6"/>
    </row>
    <row r="61" spans="14:23" ht="12.75" customHeight="1" x14ac:dyDescent="0.2">
      <c r="S61" s="6"/>
    </row>
    <row r="62" spans="14:23" ht="12.75" customHeight="1" x14ac:dyDescent="0.2">
      <c r="S62" s="6"/>
    </row>
    <row r="63" spans="14:23" ht="12.75" customHeight="1" x14ac:dyDescent="0.2">
      <c r="S63" s="6"/>
    </row>
    <row r="64" spans="14:23" ht="12.75" customHeight="1" x14ac:dyDescent="0.2">
      <c r="S64" s="6"/>
    </row>
    <row r="65" spans="2:13" s="6" customFormat="1" ht="12.75" customHeight="1" x14ac:dyDescent="0.2">
      <c r="B65" s="146"/>
      <c r="C65" s="9"/>
      <c r="F65" s="9"/>
      <c r="G65" s="7"/>
      <c r="H65" s="7"/>
      <c r="I65" s="7"/>
      <c r="J65" s="46"/>
      <c r="K65" s="30"/>
      <c r="M65" s="9"/>
    </row>
    <row r="66" spans="2:13" s="6" customFormat="1" ht="12.75" customHeight="1" x14ac:dyDescent="0.2">
      <c r="B66" s="146"/>
      <c r="C66" s="9"/>
      <c r="F66" s="9"/>
      <c r="G66" s="7"/>
      <c r="H66" s="7"/>
      <c r="I66" s="7"/>
      <c r="J66" s="46"/>
      <c r="K66" s="30"/>
      <c r="M66" s="9"/>
    </row>
    <row r="67" spans="2:13" s="6" customFormat="1" ht="12.75" customHeight="1" x14ac:dyDescent="0.2">
      <c r="B67" s="146"/>
      <c r="C67" s="9"/>
      <c r="F67" s="9"/>
      <c r="G67" s="7"/>
      <c r="H67" s="7"/>
      <c r="I67" s="7"/>
      <c r="J67" s="46"/>
      <c r="K67" s="30"/>
      <c r="M67" s="9"/>
    </row>
    <row r="68" spans="2:13" s="6" customFormat="1" ht="12.75" customHeight="1" x14ac:dyDescent="0.2">
      <c r="B68" s="146"/>
      <c r="C68" s="9"/>
      <c r="F68" s="9"/>
      <c r="G68" s="7"/>
      <c r="H68" s="7"/>
      <c r="I68" s="7"/>
      <c r="J68" s="46"/>
      <c r="K68" s="30"/>
      <c r="M68" s="9"/>
    </row>
    <row r="69" spans="2:13" s="6" customFormat="1" ht="12.75" customHeight="1" x14ac:dyDescent="0.2">
      <c r="B69" s="146"/>
      <c r="C69" s="9"/>
      <c r="F69" s="9"/>
      <c r="G69" s="7"/>
      <c r="H69" s="7"/>
      <c r="I69" s="7"/>
      <c r="J69" s="46"/>
      <c r="K69" s="30"/>
      <c r="M69" s="9"/>
    </row>
    <row r="70" spans="2:13" s="6" customFormat="1" ht="12.75" customHeight="1" x14ac:dyDescent="0.2">
      <c r="B70" s="146"/>
      <c r="C70" s="9"/>
      <c r="F70" s="9"/>
      <c r="G70" s="7"/>
      <c r="H70" s="7"/>
      <c r="I70" s="7"/>
      <c r="J70" s="46"/>
      <c r="K70" s="30"/>
      <c r="M70" s="9"/>
    </row>
    <row r="71" spans="2:13" s="6" customFormat="1" ht="12.75" customHeight="1" x14ac:dyDescent="0.2">
      <c r="B71" s="146"/>
      <c r="C71" s="9"/>
      <c r="F71" s="9"/>
      <c r="G71" s="7"/>
      <c r="H71" s="7"/>
      <c r="I71" s="7"/>
      <c r="J71" s="46"/>
      <c r="K71" s="30"/>
      <c r="M71" s="9"/>
    </row>
    <row r="72" spans="2:13" s="6" customFormat="1" ht="12.75" customHeight="1" x14ac:dyDescent="0.2">
      <c r="B72" s="146"/>
      <c r="C72" s="9"/>
      <c r="F72" s="9"/>
      <c r="G72" s="7"/>
      <c r="H72" s="7"/>
      <c r="I72" s="7"/>
      <c r="J72" s="46"/>
      <c r="K72" s="30"/>
      <c r="M72" s="9"/>
    </row>
    <row r="73" spans="2:13" s="6" customFormat="1" ht="12.75" customHeight="1" x14ac:dyDescent="0.2">
      <c r="B73" s="146"/>
      <c r="C73" s="9"/>
      <c r="F73" s="9"/>
      <c r="G73" s="7"/>
      <c r="H73" s="7"/>
      <c r="I73" s="7"/>
      <c r="J73" s="46"/>
      <c r="K73" s="30"/>
      <c r="M73" s="9"/>
    </row>
    <row r="74" spans="2:13" s="6" customFormat="1" ht="12.75" customHeight="1" x14ac:dyDescent="0.2">
      <c r="B74" s="146"/>
      <c r="C74" s="9"/>
      <c r="F74" s="9"/>
      <c r="G74" s="7"/>
      <c r="H74" s="7"/>
      <c r="I74" s="7"/>
      <c r="J74" s="46"/>
      <c r="K74" s="30"/>
      <c r="M74" s="9"/>
    </row>
    <row r="75" spans="2:13" s="6" customFormat="1" ht="12.75" customHeight="1" x14ac:dyDescent="0.2">
      <c r="B75" s="146"/>
      <c r="C75" s="9"/>
      <c r="F75" s="9"/>
      <c r="G75" s="7"/>
      <c r="H75" s="7"/>
      <c r="I75" s="7"/>
      <c r="J75" s="46"/>
      <c r="K75" s="30"/>
      <c r="M75" s="9"/>
    </row>
    <row r="76" spans="2:13" s="6" customFormat="1" ht="12.75" customHeight="1" x14ac:dyDescent="0.2">
      <c r="B76" s="146"/>
      <c r="C76" s="9"/>
      <c r="F76" s="9"/>
      <c r="G76" s="7"/>
      <c r="H76" s="7"/>
      <c r="I76" s="7"/>
      <c r="J76" s="46"/>
      <c r="K76" s="30"/>
      <c r="M76" s="9"/>
    </row>
    <row r="77" spans="2:13" s="6" customFormat="1" ht="12.75" customHeight="1" x14ac:dyDescent="0.2">
      <c r="B77" s="146"/>
      <c r="C77" s="9"/>
      <c r="F77" s="9"/>
      <c r="G77" s="7"/>
      <c r="H77" s="7"/>
      <c r="I77" s="7"/>
      <c r="J77" s="46"/>
      <c r="K77" s="30"/>
      <c r="M77" s="9"/>
    </row>
    <row r="78" spans="2:13" s="6" customFormat="1" ht="12.75" customHeight="1" x14ac:dyDescent="0.2">
      <c r="B78" s="146"/>
      <c r="C78" s="9"/>
      <c r="F78" s="9"/>
      <c r="G78" s="7"/>
      <c r="H78" s="7"/>
      <c r="I78" s="7"/>
      <c r="J78" s="46"/>
      <c r="K78" s="30"/>
      <c r="M78" s="9"/>
    </row>
    <row r="79" spans="2:13" s="6" customFormat="1" ht="12.75" customHeight="1" x14ac:dyDescent="0.2">
      <c r="B79" s="146"/>
      <c r="C79" s="9"/>
      <c r="F79" s="9"/>
      <c r="G79" s="7"/>
      <c r="H79" s="7"/>
      <c r="I79" s="7"/>
      <c r="J79" s="46"/>
      <c r="K79" s="30"/>
      <c r="M79" s="9"/>
    </row>
    <row r="80" spans="2:13" s="6" customFormat="1" ht="12.75" customHeight="1" x14ac:dyDescent="0.2">
      <c r="B80" s="146"/>
      <c r="C80" s="9"/>
      <c r="F80" s="9"/>
      <c r="G80" s="7"/>
      <c r="H80" s="7"/>
      <c r="I80" s="7"/>
      <c r="J80" s="46"/>
      <c r="K80" s="30"/>
      <c r="M80" s="9"/>
    </row>
    <row r="81" spans="2:13" s="6" customFormat="1" ht="12.75" customHeight="1" x14ac:dyDescent="0.2">
      <c r="B81" s="146"/>
      <c r="C81" s="9"/>
      <c r="F81" s="9"/>
      <c r="G81" s="7"/>
      <c r="H81" s="7"/>
      <c r="I81" s="7"/>
      <c r="J81" s="46"/>
      <c r="K81" s="30"/>
      <c r="M81" s="9"/>
    </row>
    <row r="82" spans="2:13" s="6" customFormat="1" ht="12.75" customHeight="1" x14ac:dyDescent="0.2">
      <c r="B82" s="146"/>
      <c r="C82" s="9"/>
      <c r="F82" s="9"/>
      <c r="G82" s="7"/>
      <c r="H82" s="7"/>
      <c r="I82" s="7"/>
      <c r="J82" s="46"/>
      <c r="K82" s="30"/>
      <c r="M82" s="9"/>
    </row>
    <row r="83" spans="2:13" s="6" customFormat="1" ht="12.75" customHeight="1" x14ac:dyDescent="0.2">
      <c r="B83" s="146"/>
      <c r="C83" s="9"/>
      <c r="F83" s="9"/>
      <c r="G83" s="7"/>
      <c r="H83" s="7"/>
      <c r="I83" s="7"/>
      <c r="J83" s="46"/>
      <c r="K83" s="30"/>
      <c r="M83" s="9"/>
    </row>
    <row r="84" spans="2:13" s="6" customFormat="1" ht="12.75" customHeight="1" x14ac:dyDescent="0.2">
      <c r="B84" s="146"/>
      <c r="C84" s="9"/>
      <c r="F84" s="9"/>
      <c r="G84" s="7"/>
      <c r="H84" s="7"/>
      <c r="I84" s="7"/>
      <c r="J84" s="46"/>
      <c r="K84" s="30"/>
      <c r="M84" s="9"/>
    </row>
    <row r="85" spans="2:13" s="6" customFormat="1" ht="12.75" customHeight="1" x14ac:dyDescent="0.2">
      <c r="B85" s="146"/>
      <c r="C85" s="9"/>
      <c r="F85" s="9"/>
      <c r="G85" s="7"/>
      <c r="H85" s="7"/>
      <c r="I85" s="7"/>
      <c r="J85" s="46"/>
      <c r="K85" s="30"/>
      <c r="M85" s="9"/>
    </row>
    <row r="86" spans="2:13" s="6" customFormat="1" ht="12.75" customHeight="1" x14ac:dyDescent="0.2">
      <c r="B86" s="146"/>
      <c r="C86" s="9"/>
      <c r="F86" s="9"/>
      <c r="G86" s="7"/>
      <c r="H86" s="7"/>
      <c r="I86" s="7"/>
      <c r="J86" s="46"/>
      <c r="K86" s="30"/>
      <c r="M86" s="9"/>
    </row>
    <row r="87" spans="2:13" s="6" customFormat="1" ht="12.75" customHeight="1" x14ac:dyDescent="0.2">
      <c r="B87" s="146"/>
      <c r="C87" s="9"/>
      <c r="F87" s="9"/>
      <c r="G87" s="7"/>
      <c r="H87" s="7"/>
      <c r="I87" s="7"/>
      <c r="J87" s="46"/>
      <c r="K87" s="30"/>
      <c r="M87" s="9"/>
    </row>
    <row r="88" spans="2:13" s="6" customFormat="1" ht="12.75" customHeight="1" x14ac:dyDescent="0.2">
      <c r="B88" s="146"/>
      <c r="C88" s="9"/>
      <c r="F88" s="9"/>
      <c r="G88" s="7"/>
      <c r="H88" s="7"/>
      <c r="I88" s="7"/>
      <c r="J88" s="46"/>
      <c r="K88" s="30"/>
      <c r="M88" s="9"/>
    </row>
    <row r="89" spans="2:13" s="6" customFormat="1" ht="12.75" customHeight="1" x14ac:dyDescent="0.2">
      <c r="B89" s="146"/>
      <c r="C89" s="9"/>
      <c r="F89" s="9"/>
      <c r="G89" s="7"/>
      <c r="H89" s="7"/>
      <c r="I89" s="7"/>
      <c r="J89" s="46"/>
      <c r="K89" s="30"/>
      <c r="M89" s="9"/>
    </row>
    <row r="90" spans="2:13" s="6" customFormat="1" ht="12.75" customHeight="1" x14ac:dyDescent="0.2">
      <c r="B90" s="146"/>
      <c r="C90" s="9"/>
      <c r="F90" s="9"/>
      <c r="G90" s="7"/>
      <c r="H90" s="7"/>
      <c r="I90" s="7"/>
      <c r="J90" s="46"/>
      <c r="K90" s="30"/>
      <c r="M90" s="9"/>
    </row>
    <row r="91" spans="2:13" s="6" customFormat="1" ht="12.75" customHeight="1" x14ac:dyDescent="0.2">
      <c r="B91" s="146"/>
      <c r="C91" s="9"/>
      <c r="F91" s="9"/>
      <c r="G91" s="7"/>
      <c r="H91" s="7"/>
      <c r="I91" s="7"/>
      <c r="J91" s="46"/>
      <c r="K91" s="30"/>
      <c r="M91" s="9"/>
    </row>
    <row r="92" spans="2:13" s="6" customFormat="1" ht="12.75" customHeight="1" x14ac:dyDescent="0.2">
      <c r="B92" s="146"/>
      <c r="C92" s="9"/>
      <c r="F92" s="9"/>
      <c r="G92" s="7"/>
      <c r="H92" s="7"/>
      <c r="I92" s="7"/>
      <c r="J92" s="46"/>
      <c r="K92" s="30"/>
      <c r="M92" s="9"/>
    </row>
    <row r="93" spans="2:13" s="6" customFormat="1" ht="12.75" customHeight="1" x14ac:dyDescent="0.2">
      <c r="B93" s="146"/>
      <c r="C93" s="9"/>
      <c r="F93" s="9"/>
      <c r="G93" s="7"/>
      <c r="H93" s="7"/>
      <c r="I93" s="7"/>
      <c r="J93" s="46"/>
      <c r="K93" s="30"/>
      <c r="M93" s="9"/>
    </row>
    <row r="94" spans="2:13" s="6" customFormat="1" ht="12.75" customHeight="1" x14ac:dyDescent="0.2">
      <c r="B94" s="146"/>
      <c r="C94" s="9"/>
      <c r="F94" s="9"/>
      <c r="G94" s="7"/>
      <c r="H94" s="7"/>
      <c r="I94" s="7"/>
      <c r="J94" s="46"/>
      <c r="K94" s="30"/>
      <c r="M94" s="9"/>
    </row>
    <row r="95" spans="2:13" s="6" customFormat="1" ht="12.75" customHeight="1" x14ac:dyDescent="0.2">
      <c r="B95" s="146"/>
      <c r="C95" s="9"/>
      <c r="F95" s="9"/>
      <c r="G95" s="7"/>
      <c r="H95" s="7"/>
      <c r="I95" s="7"/>
      <c r="J95" s="46"/>
      <c r="K95" s="30"/>
      <c r="M95" s="9"/>
    </row>
    <row r="96" spans="2:13" s="6" customFormat="1" ht="12.75" customHeight="1" x14ac:dyDescent="0.2">
      <c r="B96" s="146"/>
      <c r="C96" s="9"/>
      <c r="F96" s="9"/>
      <c r="G96" s="7"/>
      <c r="H96" s="7"/>
      <c r="I96" s="7"/>
      <c r="J96" s="46"/>
      <c r="K96" s="30"/>
      <c r="M96" s="9"/>
    </row>
    <row r="97" spans="2:13" s="6" customFormat="1" ht="12.75" customHeight="1" x14ac:dyDescent="0.2">
      <c r="B97" s="146"/>
      <c r="C97" s="9"/>
      <c r="F97" s="9"/>
      <c r="G97" s="7"/>
      <c r="H97" s="7"/>
      <c r="I97" s="7"/>
      <c r="J97" s="46"/>
      <c r="K97" s="30"/>
      <c r="M97" s="9"/>
    </row>
    <row r="98" spans="2:13" s="6" customFormat="1" ht="12.75" customHeight="1" x14ac:dyDescent="0.2">
      <c r="B98" s="146"/>
      <c r="C98" s="9"/>
      <c r="F98" s="9"/>
      <c r="G98" s="7"/>
      <c r="H98" s="7"/>
      <c r="I98" s="7"/>
      <c r="J98" s="46"/>
      <c r="K98" s="30"/>
      <c r="M98" s="9"/>
    </row>
    <row r="99" spans="2:13" s="6" customFormat="1" ht="12.75" customHeight="1" x14ac:dyDescent="0.2">
      <c r="B99" s="146"/>
      <c r="C99" s="9"/>
      <c r="F99" s="9"/>
      <c r="G99" s="7"/>
      <c r="H99" s="7"/>
      <c r="I99" s="7"/>
      <c r="J99" s="46"/>
      <c r="K99" s="30"/>
      <c r="M99" s="9"/>
    </row>
    <row r="100" spans="2:13" s="6" customFormat="1" ht="12.75" customHeight="1" x14ac:dyDescent="0.2">
      <c r="B100" s="146"/>
      <c r="C100" s="9"/>
      <c r="F100" s="9"/>
      <c r="G100" s="7"/>
      <c r="H100" s="7"/>
      <c r="I100" s="7"/>
      <c r="J100" s="46"/>
      <c r="K100" s="30"/>
      <c r="M100" s="9"/>
    </row>
    <row r="101" spans="2:13" s="6" customFormat="1" ht="12.75" customHeight="1" x14ac:dyDescent="0.2">
      <c r="B101" s="146"/>
      <c r="C101" s="9"/>
      <c r="F101" s="9"/>
      <c r="G101" s="7"/>
      <c r="H101" s="7"/>
      <c r="I101" s="7"/>
      <c r="J101" s="46"/>
      <c r="K101" s="30"/>
      <c r="M101" s="9"/>
    </row>
    <row r="102" spans="2:13" s="6" customFormat="1" ht="12.75" customHeight="1" x14ac:dyDescent="0.2">
      <c r="B102" s="146"/>
      <c r="C102" s="9"/>
      <c r="F102" s="9"/>
      <c r="G102" s="7"/>
      <c r="H102" s="7"/>
      <c r="I102" s="7"/>
      <c r="J102" s="46"/>
      <c r="K102" s="30"/>
      <c r="M102" s="9"/>
    </row>
    <row r="103" spans="2:13" s="6" customFormat="1" ht="12.75" customHeight="1" x14ac:dyDescent="0.2">
      <c r="B103" s="146"/>
      <c r="C103" s="9"/>
      <c r="F103" s="9"/>
      <c r="G103" s="7"/>
      <c r="H103" s="7"/>
      <c r="I103" s="7"/>
      <c r="J103" s="46"/>
      <c r="K103" s="30"/>
      <c r="M103" s="9"/>
    </row>
    <row r="104" spans="2:13" s="6" customFormat="1" ht="12.75" customHeight="1" x14ac:dyDescent="0.2">
      <c r="B104" s="146"/>
      <c r="C104" s="9"/>
      <c r="F104" s="9"/>
      <c r="G104" s="7"/>
      <c r="H104" s="7"/>
      <c r="I104" s="7"/>
      <c r="J104" s="46"/>
      <c r="K104" s="30"/>
      <c r="M104" s="9"/>
    </row>
    <row r="105" spans="2:13" s="6" customFormat="1" ht="12.75" customHeight="1" x14ac:dyDescent="0.2">
      <c r="B105" s="146"/>
      <c r="C105" s="9"/>
      <c r="F105" s="9"/>
      <c r="G105" s="7"/>
      <c r="H105" s="7"/>
      <c r="I105" s="7"/>
      <c r="J105" s="46"/>
      <c r="K105" s="30"/>
      <c r="M105" s="9"/>
    </row>
    <row r="106" spans="2:13" s="6" customFormat="1" ht="12.75" customHeight="1" x14ac:dyDescent="0.2">
      <c r="B106" s="146"/>
      <c r="C106" s="9"/>
      <c r="F106" s="9"/>
      <c r="G106" s="7"/>
      <c r="H106" s="7"/>
      <c r="I106" s="7"/>
      <c r="J106" s="46"/>
      <c r="K106" s="30"/>
      <c r="M106" s="9"/>
    </row>
    <row r="107" spans="2:13" s="6" customFormat="1" ht="12.75" customHeight="1" x14ac:dyDescent="0.2">
      <c r="B107" s="146"/>
      <c r="C107" s="9"/>
      <c r="F107" s="9"/>
      <c r="G107" s="7"/>
      <c r="H107" s="7"/>
      <c r="I107" s="7"/>
      <c r="J107" s="46"/>
      <c r="K107" s="30"/>
      <c r="M107" s="9"/>
    </row>
    <row r="108" spans="2:13" s="6" customFormat="1" ht="12.75" customHeight="1" x14ac:dyDescent="0.2">
      <c r="B108" s="146"/>
      <c r="C108" s="9"/>
      <c r="F108" s="9"/>
      <c r="G108" s="7"/>
      <c r="H108" s="7"/>
      <c r="I108" s="7"/>
      <c r="J108" s="46"/>
      <c r="K108" s="30"/>
      <c r="M108" s="9"/>
    </row>
    <row r="109" spans="2:13" s="6" customFormat="1" ht="12.75" customHeight="1" x14ac:dyDescent="0.2">
      <c r="B109" s="146"/>
      <c r="C109" s="9"/>
      <c r="F109" s="9"/>
      <c r="G109" s="7"/>
      <c r="H109" s="7"/>
      <c r="I109" s="7"/>
      <c r="J109" s="46"/>
      <c r="K109" s="30"/>
      <c r="M109" s="9"/>
    </row>
    <row r="110" spans="2:13" s="6" customFormat="1" ht="12.75" customHeight="1" x14ac:dyDescent="0.2">
      <c r="B110" s="146"/>
      <c r="C110" s="9"/>
      <c r="F110" s="9"/>
      <c r="G110" s="7"/>
      <c r="H110" s="7"/>
      <c r="I110" s="7"/>
      <c r="J110" s="46"/>
      <c r="K110" s="30"/>
      <c r="M110" s="9"/>
    </row>
    <row r="111" spans="2:13" s="6" customFormat="1" ht="12.75" customHeight="1" x14ac:dyDescent="0.2">
      <c r="B111" s="146"/>
      <c r="C111" s="9"/>
      <c r="F111" s="9"/>
      <c r="G111" s="7"/>
      <c r="H111" s="7"/>
      <c r="I111" s="7"/>
      <c r="J111" s="46"/>
      <c r="K111" s="30"/>
      <c r="M111" s="9"/>
    </row>
    <row r="112" spans="2:13" s="6" customFormat="1" ht="12.75" customHeight="1" x14ac:dyDescent="0.2">
      <c r="B112" s="146"/>
      <c r="C112" s="9"/>
      <c r="F112" s="9"/>
      <c r="G112" s="7"/>
      <c r="H112" s="7"/>
      <c r="I112" s="7"/>
      <c r="J112" s="46"/>
      <c r="K112" s="30"/>
      <c r="M112" s="9"/>
    </row>
    <row r="113" spans="2:13" s="6" customFormat="1" ht="12.75" customHeight="1" x14ac:dyDescent="0.2">
      <c r="B113" s="146"/>
      <c r="C113" s="9"/>
      <c r="F113" s="9"/>
      <c r="G113" s="7"/>
      <c r="H113" s="7"/>
      <c r="I113" s="7"/>
      <c r="J113" s="46"/>
      <c r="K113" s="30"/>
      <c r="M113" s="9"/>
    </row>
    <row r="114" spans="2:13" s="6" customFormat="1" ht="12.75" customHeight="1" x14ac:dyDescent="0.2">
      <c r="B114" s="146"/>
      <c r="C114" s="9"/>
      <c r="F114" s="9"/>
      <c r="G114" s="7"/>
      <c r="H114" s="7"/>
      <c r="I114" s="7"/>
      <c r="J114" s="46"/>
      <c r="K114" s="30"/>
      <c r="M114" s="9"/>
    </row>
    <row r="115" spans="2:13" s="6" customFormat="1" ht="12.75" customHeight="1" x14ac:dyDescent="0.2">
      <c r="B115" s="146"/>
      <c r="C115" s="9"/>
      <c r="F115" s="9"/>
      <c r="G115" s="7"/>
      <c r="H115" s="7"/>
      <c r="I115" s="7"/>
      <c r="J115" s="46"/>
      <c r="K115" s="30"/>
      <c r="M115" s="9"/>
    </row>
    <row r="116" spans="2:13" s="6" customFormat="1" ht="12.75" customHeight="1" x14ac:dyDescent="0.2">
      <c r="B116" s="146"/>
      <c r="C116" s="9"/>
      <c r="F116" s="9"/>
      <c r="G116" s="7"/>
      <c r="H116" s="7"/>
      <c r="I116" s="7"/>
      <c r="J116" s="46"/>
      <c r="K116" s="30"/>
      <c r="M116" s="9"/>
    </row>
    <row r="117" spans="2:13" s="6" customFormat="1" ht="12.75" customHeight="1" x14ac:dyDescent="0.2">
      <c r="B117" s="146"/>
      <c r="C117" s="9"/>
      <c r="F117" s="9"/>
      <c r="G117" s="7"/>
      <c r="H117" s="7"/>
      <c r="I117" s="7"/>
      <c r="J117" s="46"/>
      <c r="K117" s="30"/>
      <c r="M117" s="9"/>
    </row>
    <row r="118" spans="2:13" s="6" customFormat="1" ht="12.75" customHeight="1" x14ac:dyDescent="0.2">
      <c r="B118" s="146"/>
      <c r="C118" s="9"/>
      <c r="F118" s="9"/>
      <c r="G118" s="7"/>
      <c r="H118" s="7"/>
      <c r="I118" s="7"/>
      <c r="J118" s="46"/>
      <c r="K118" s="30"/>
      <c r="M118" s="9"/>
    </row>
    <row r="119" spans="2:13" s="6" customFormat="1" ht="12.75" customHeight="1" x14ac:dyDescent="0.2">
      <c r="B119" s="146"/>
      <c r="C119" s="9"/>
      <c r="F119" s="9"/>
      <c r="G119" s="7"/>
      <c r="H119" s="7"/>
      <c r="I119" s="7"/>
      <c r="J119" s="46"/>
      <c r="K119" s="30"/>
      <c r="M119" s="9"/>
    </row>
    <row r="120" spans="2:13" s="6" customFormat="1" ht="12.75" customHeight="1" x14ac:dyDescent="0.2">
      <c r="B120" s="146"/>
      <c r="C120" s="9"/>
      <c r="F120" s="9"/>
      <c r="G120" s="7"/>
      <c r="H120" s="7"/>
      <c r="I120" s="7"/>
      <c r="J120" s="46"/>
      <c r="K120" s="30"/>
      <c r="M120" s="9"/>
    </row>
    <row r="121" spans="2:13" s="6" customFormat="1" ht="12.75" customHeight="1" x14ac:dyDescent="0.2">
      <c r="B121" s="146"/>
      <c r="C121" s="9"/>
      <c r="F121" s="9"/>
      <c r="G121" s="7"/>
      <c r="H121" s="7"/>
      <c r="I121" s="7"/>
      <c r="J121" s="46"/>
      <c r="K121" s="30"/>
      <c r="M121" s="9"/>
    </row>
    <row r="122" spans="2:13" s="6" customFormat="1" ht="12.75" customHeight="1" x14ac:dyDescent="0.2">
      <c r="B122" s="146"/>
      <c r="C122" s="9"/>
      <c r="F122" s="9"/>
      <c r="G122" s="7"/>
      <c r="H122" s="7"/>
      <c r="I122" s="7"/>
      <c r="J122" s="46"/>
      <c r="K122" s="30"/>
      <c r="M122" s="9"/>
    </row>
    <row r="123" spans="2:13" s="6" customFormat="1" ht="12.75" customHeight="1" x14ac:dyDescent="0.2">
      <c r="B123" s="146"/>
      <c r="C123" s="9"/>
      <c r="F123" s="9"/>
      <c r="G123" s="7"/>
      <c r="H123" s="7"/>
      <c r="I123" s="7"/>
      <c r="J123" s="46"/>
      <c r="K123" s="30"/>
      <c r="M123" s="9"/>
    </row>
    <row r="124" spans="2:13" s="6" customFormat="1" ht="12.75" customHeight="1" x14ac:dyDescent="0.2">
      <c r="B124" s="146"/>
      <c r="C124" s="9"/>
      <c r="F124" s="9"/>
      <c r="G124" s="7"/>
      <c r="H124" s="7"/>
      <c r="I124" s="7"/>
      <c r="J124" s="46"/>
      <c r="K124" s="30"/>
      <c r="M124" s="9"/>
    </row>
    <row r="125" spans="2:13" s="6" customFormat="1" ht="12.75" customHeight="1" x14ac:dyDescent="0.2">
      <c r="B125" s="146"/>
      <c r="C125" s="9"/>
      <c r="F125" s="9"/>
      <c r="G125" s="7"/>
      <c r="H125" s="7"/>
      <c r="I125" s="7"/>
      <c r="J125" s="46"/>
      <c r="K125" s="30"/>
      <c r="M125" s="9"/>
    </row>
    <row r="126" spans="2:13" s="6" customFormat="1" ht="12.75" customHeight="1" x14ac:dyDescent="0.2">
      <c r="B126" s="146"/>
      <c r="C126" s="9"/>
      <c r="F126" s="9"/>
      <c r="G126" s="7"/>
      <c r="H126" s="7"/>
      <c r="I126" s="7"/>
      <c r="J126" s="46"/>
      <c r="K126" s="30"/>
      <c r="M126" s="9"/>
    </row>
    <row r="127" spans="2:13" s="6" customFormat="1" ht="12.75" customHeight="1" x14ac:dyDescent="0.2">
      <c r="B127" s="146"/>
      <c r="C127" s="9"/>
      <c r="F127" s="9"/>
      <c r="G127" s="7"/>
      <c r="H127" s="7"/>
      <c r="I127" s="7"/>
      <c r="J127" s="46"/>
      <c r="K127" s="30"/>
      <c r="M127" s="9"/>
    </row>
    <row r="128" spans="2:13" s="6" customFormat="1" ht="12.75" customHeight="1" x14ac:dyDescent="0.2">
      <c r="B128" s="146"/>
      <c r="C128" s="9"/>
      <c r="F128" s="9"/>
      <c r="G128" s="7"/>
      <c r="H128" s="7"/>
      <c r="I128" s="7"/>
      <c r="J128" s="46"/>
      <c r="K128" s="30"/>
      <c r="M128" s="9"/>
    </row>
    <row r="129" spans="2:13" s="6" customFormat="1" ht="12.75" customHeight="1" x14ac:dyDescent="0.2">
      <c r="B129" s="146"/>
      <c r="C129" s="9"/>
      <c r="F129" s="9"/>
      <c r="G129" s="7"/>
      <c r="H129" s="7"/>
      <c r="I129" s="7"/>
      <c r="J129" s="46"/>
      <c r="K129" s="30"/>
      <c r="M129" s="9"/>
    </row>
    <row r="130" spans="2:13" s="6" customFormat="1" ht="12.75" customHeight="1" x14ac:dyDescent="0.2">
      <c r="B130" s="146"/>
      <c r="C130" s="9"/>
      <c r="F130" s="9"/>
      <c r="G130" s="7"/>
      <c r="H130" s="7"/>
      <c r="I130" s="7"/>
      <c r="J130" s="46"/>
      <c r="K130" s="30"/>
      <c r="M130" s="9"/>
    </row>
    <row r="131" spans="2:13" s="6" customFormat="1" ht="12.75" customHeight="1" x14ac:dyDescent="0.2">
      <c r="B131" s="146"/>
      <c r="C131" s="9"/>
      <c r="F131" s="9"/>
      <c r="G131" s="7"/>
      <c r="H131" s="7"/>
      <c r="I131" s="7"/>
      <c r="J131" s="46"/>
      <c r="K131" s="30"/>
      <c r="M131" s="9"/>
    </row>
    <row r="132" spans="2:13" s="6" customFormat="1" ht="12.75" customHeight="1" x14ac:dyDescent="0.2">
      <c r="B132" s="146"/>
      <c r="C132" s="9"/>
      <c r="F132" s="9"/>
      <c r="G132" s="7"/>
      <c r="H132" s="7"/>
      <c r="I132" s="7"/>
      <c r="J132" s="46"/>
      <c r="K132" s="30"/>
      <c r="M132" s="9"/>
    </row>
    <row r="133" spans="2:13" s="6" customFormat="1" ht="12.75" customHeight="1" x14ac:dyDescent="0.2">
      <c r="B133" s="146"/>
      <c r="C133" s="9"/>
      <c r="F133" s="9"/>
      <c r="G133" s="7"/>
      <c r="H133" s="7"/>
      <c r="I133" s="7"/>
      <c r="J133" s="46"/>
      <c r="K133" s="30"/>
      <c r="M133" s="9"/>
    </row>
    <row r="134" spans="2:13" s="6" customFormat="1" ht="12.75" customHeight="1" x14ac:dyDescent="0.2">
      <c r="B134" s="146"/>
      <c r="C134" s="9"/>
      <c r="F134" s="9"/>
      <c r="G134" s="7"/>
      <c r="H134" s="7"/>
      <c r="I134" s="7"/>
      <c r="J134" s="46"/>
      <c r="K134" s="30"/>
      <c r="M134" s="9"/>
    </row>
    <row r="135" spans="2:13" s="6" customFormat="1" ht="12.75" customHeight="1" x14ac:dyDescent="0.2">
      <c r="B135" s="146"/>
      <c r="C135" s="9"/>
      <c r="F135" s="9"/>
      <c r="G135" s="7"/>
      <c r="H135" s="7"/>
      <c r="I135" s="7"/>
      <c r="J135" s="46"/>
      <c r="K135" s="30"/>
      <c r="M135" s="9"/>
    </row>
    <row r="136" spans="2:13" s="6" customFormat="1" ht="12.75" customHeight="1" x14ac:dyDescent="0.2">
      <c r="B136" s="146"/>
      <c r="C136" s="9"/>
      <c r="F136" s="9"/>
      <c r="G136" s="7"/>
      <c r="H136" s="7"/>
      <c r="I136" s="7"/>
      <c r="J136" s="46"/>
      <c r="K136" s="30"/>
      <c r="M136" s="9"/>
    </row>
    <row r="137" spans="2:13" s="6" customFormat="1" ht="12.75" customHeight="1" x14ac:dyDescent="0.2">
      <c r="B137" s="146"/>
      <c r="C137" s="9"/>
      <c r="F137" s="9"/>
      <c r="G137" s="7"/>
      <c r="H137" s="7"/>
      <c r="I137" s="7"/>
      <c r="J137" s="46"/>
      <c r="K137" s="30"/>
      <c r="M137" s="9"/>
    </row>
    <row r="138" spans="2:13" s="6" customFormat="1" ht="12.75" customHeight="1" x14ac:dyDescent="0.2">
      <c r="B138" s="146"/>
      <c r="C138" s="9"/>
      <c r="F138" s="9"/>
      <c r="G138" s="7"/>
      <c r="H138" s="7"/>
      <c r="I138" s="7"/>
      <c r="J138" s="46"/>
      <c r="K138" s="30"/>
      <c r="M138" s="9"/>
    </row>
    <row r="139" spans="2:13" s="6" customFormat="1" ht="12.75" customHeight="1" x14ac:dyDescent="0.2">
      <c r="B139" s="146"/>
      <c r="C139" s="9"/>
      <c r="F139" s="9"/>
      <c r="G139" s="7"/>
      <c r="H139" s="7"/>
      <c r="I139" s="7"/>
      <c r="J139" s="46"/>
      <c r="K139" s="30"/>
      <c r="M139" s="9"/>
    </row>
    <row r="140" spans="2:13" s="6" customFormat="1" ht="12.75" customHeight="1" x14ac:dyDescent="0.2">
      <c r="B140" s="146"/>
      <c r="C140" s="9"/>
      <c r="F140" s="9"/>
      <c r="G140" s="7"/>
      <c r="H140" s="7"/>
      <c r="I140" s="7"/>
      <c r="J140" s="46"/>
      <c r="K140" s="30"/>
      <c r="M140" s="9"/>
    </row>
    <row r="141" spans="2:13" s="6" customFormat="1" ht="12.75" customHeight="1" x14ac:dyDescent="0.2">
      <c r="B141" s="146"/>
      <c r="C141" s="9"/>
      <c r="F141" s="9"/>
      <c r="G141" s="7"/>
      <c r="H141" s="7"/>
      <c r="I141" s="7"/>
      <c r="J141" s="46"/>
      <c r="K141" s="30"/>
      <c r="M141" s="9"/>
    </row>
    <row r="142" spans="2:13" s="6" customFormat="1" ht="12.75" customHeight="1" x14ac:dyDescent="0.2">
      <c r="B142" s="146"/>
      <c r="C142" s="9"/>
      <c r="F142" s="9"/>
      <c r="G142" s="7"/>
      <c r="H142" s="7"/>
      <c r="I142" s="7"/>
      <c r="J142" s="46"/>
      <c r="K142" s="30"/>
      <c r="M142" s="9"/>
    </row>
    <row r="143" spans="2:13" s="6" customFormat="1" ht="12.75" customHeight="1" x14ac:dyDescent="0.2">
      <c r="B143" s="146"/>
      <c r="C143" s="9"/>
      <c r="F143" s="9"/>
      <c r="G143" s="7"/>
      <c r="H143" s="7"/>
      <c r="I143" s="7"/>
      <c r="J143" s="46"/>
      <c r="K143" s="30"/>
      <c r="M143" s="9"/>
    </row>
    <row r="144" spans="2:13" s="6" customFormat="1" ht="12.75" customHeight="1" x14ac:dyDescent="0.2">
      <c r="B144" s="146"/>
      <c r="C144" s="9"/>
      <c r="F144" s="9"/>
      <c r="G144" s="7"/>
      <c r="H144" s="7"/>
      <c r="I144" s="7"/>
      <c r="J144" s="46"/>
      <c r="K144" s="30"/>
      <c r="M144" s="9"/>
    </row>
    <row r="145" spans="17:19" ht="12.75" customHeight="1" x14ac:dyDescent="0.2">
      <c r="Q145" s="6"/>
      <c r="R145" s="6"/>
      <c r="S145" s="6"/>
    </row>
    <row r="146" spans="17:19" ht="12.75" customHeight="1" x14ac:dyDescent="0.2">
      <c r="Q146" s="6"/>
      <c r="R146" s="6"/>
      <c r="S146" s="6"/>
    </row>
    <row r="147" spans="17:19" ht="12.75" customHeight="1" x14ac:dyDescent="0.2">
      <c r="Q147" s="6"/>
      <c r="R147" s="6"/>
      <c r="S147" s="6"/>
    </row>
    <row r="148" spans="17:19" ht="12.75" customHeight="1" x14ac:dyDescent="0.2">
      <c r="Q148" s="6"/>
      <c r="R148" s="6"/>
      <c r="S148" s="6"/>
    </row>
    <row r="149" spans="17:19" ht="12.75" customHeight="1" x14ac:dyDescent="0.2">
      <c r="Q149" s="6"/>
      <c r="R149" s="6"/>
    </row>
    <row r="150" spans="17:19" ht="12.75" customHeight="1" x14ac:dyDescent="0.2">
      <c r="Q150" s="6"/>
      <c r="R150" s="6"/>
    </row>
    <row r="151" spans="17:19" ht="12.75" customHeight="1" x14ac:dyDescent="0.2">
      <c r="Q151" s="6"/>
      <c r="R151" s="6"/>
    </row>
    <row r="152" spans="17:19" ht="12.75" customHeight="1" x14ac:dyDescent="0.2">
      <c r="Q152" s="6"/>
      <c r="R152" s="6"/>
    </row>
    <row r="153" spans="17:19" ht="12.75" customHeight="1" x14ac:dyDescent="0.2">
      <c r="Q153" s="6"/>
      <c r="R153" s="6"/>
    </row>
    <row r="154" spans="17:19" ht="12.75" customHeight="1" x14ac:dyDescent="0.2">
      <c r="Q154" s="6"/>
      <c r="R154" s="6"/>
    </row>
    <row r="155" spans="17:19" ht="12.75" customHeight="1" x14ac:dyDescent="0.2">
      <c r="Q155" s="6"/>
      <c r="R155" s="6"/>
    </row>
    <row r="156" spans="17:19" ht="12.75" customHeight="1" x14ac:dyDescent="0.2">
      <c r="Q156" s="6"/>
      <c r="R156" s="6"/>
    </row>
    <row r="157" spans="17:19" ht="12.75" customHeight="1" x14ac:dyDescent="0.2">
      <c r="Q157" s="6"/>
      <c r="R157" s="6"/>
    </row>
    <row r="158" spans="17:19" ht="12.75" customHeight="1" x14ac:dyDescent="0.2">
      <c r="Q158" s="6"/>
      <c r="R158" s="6"/>
    </row>
    <row r="159" spans="17:19" ht="12.75" customHeight="1" x14ac:dyDescent="0.2">
      <c r="Q159" s="6"/>
      <c r="R159" s="6"/>
    </row>
    <row r="160" spans="17:19" ht="12.75" customHeight="1" x14ac:dyDescent="0.2">
      <c r="Q160" s="6"/>
      <c r="R160" s="6"/>
    </row>
    <row r="161" spans="17:18" ht="12.75" customHeight="1" x14ac:dyDescent="0.2">
      <c r="Q161" s="6"/>
      <c r="R161" s="6"/>
    </row>
    <row r="162" spans="17:18" ht="12.75" customHeight="1" x14ac:dyDescent="0.2">
      <c r="Q162" s="6"/>
      <c r="R162" s="6"/>
    </row>
    <row r="163" spans="17:18" ht="12.75" customHeight="1" x14ac:dyDescent="0.2">
      <c r="Q163" s="6"/>
      <c r="R163" s="6"/>
    </row>
  </sheetData>
  <sortState ref="C2:J163">
    <sortCondition descending="1" ref="J2:J163"/>
  </sortState>
  <phoneticPr fontId="27" type="noConversion"/>
  <conditionalFormatting sqref="C1:C1048576">
    <cfRule type="duplicateValues" dxfId="9" priority="14"/>
  </conditionalFormatting>
  <conditionalFormatting sqref="C4:C33 C2">
    <cfRule type="duplicateValues" dxfId="8" priority="127"/>
  </conditionalFormatting>
  <conditionalFormatting sqref="B2:B33">
    <cfRule type="duplicateValues" dxfId="7" priority="132"/>
    <cfRule type="duplicateValues" dxfId="6" priority="133"/>
  </conditionalFormatting>
  <conditionalFormatting sqref="B2:B33">
    <cfRule type="duplicateValues" dxfId="5" priority="134"/>
  </conditionalFormatting>
  <conditionalFormatting sqref="B2:B33">
    <cfRule type="duplicateValues" dxfId="4" priority="141"/>
    <cfRule type="duplicateValues" dxfId="3" priority="142"/>
    <cfRule type="duplicateValues" dxfId="2" priority="143"/>
    <cfRule type="duplicateValues" dxfId="1" priority="144"/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opLeftCell="N1" workbookViewId="0">
      <selection activeCell="N16" sqref="N16"/>
    </sheetView>
  </sheetViews>
  <sheetFormatPr defaultColWidth="9.140625" defaultRowHeight="12.75" customHeight="1" x14ac:dyDescent="0.2"/>
  <cols>
    <col min="1" max="1" width="3" style="16" customWidth="1"/>
    <col min="2" max="2" width="4.28515625" style="146" customWidth="1"/>
    <col min="3" max="3" width="22.42578125" style="11" customWidth="1"/>
    <col min="4" max="4" width="17.5703125" style="16" bestFit="1" customWidth="1"/>
    <col min="5" max="5" width="10.85546875" style="16" customWidth="1"/>
    <col min="6" max="6" width="4.28515625" style="11" customWidth="1"/>
    <col min="7" max="7" width="4.140625" style="34" customWidth="1"/>
    <col min="8" max="8" width="5" style="34" customWidth="1"/>
    <col min="9" max="9" width="2.7109375" style="34" customWidth="1"/>
    <col min="10" max="10" width="8.140625" style="61" customWidth="1"/>
    <col min="11" max="11" width="2.85546875" style="35" customWidth="1"/>
    <col min="12" max="12" width="3.7109375" style="16" customWidth="1"/>
    <col min="13" max="13" width="20.28515625" style="16" customWidth="1"/>
    <col min="14" max="14" width="28" style="16" customWidth="1"/>
    <col min="15" max="15" width="8.7109375" style="16" customWidth="1"/>
    <col min="16" max="16" width="3.28515625" style="16" customWidth="1"/>
    <col min="17" max="17" width="3.140625" style="18" customWidth="1"/>
    <col min="18" max="18" width="3.7109375" style="11" customWidth="1"/>
    <col min="19" max="19" width="28" style="11" bestFit="1" customWidth="1"/>
    <col min="20" max="20" width="28.28515625" style="16" customWidth="1"/>
    <col min="21" max="21" width="9.42578125" style="16" customWidth="1"/>
    <col min="22" max="23" width="3.28515625" style="16" customWidth="1"/>
    <col min="24" max="16384" width="9.140625" style="16"/>
  </cols>
  <sheetData>
    <row r="1" spans="2:23" s="77" customFormat="1" ht="24.75" customHeight="1" x14ac:dyDescent="0.2">
      <c r="B1" s="143"/>
      <c r="C1" s="91" t="s">
        <v>269</v>
      </c>
      <c r="D1" s="91" t="s">
        <v>106</v>
      </c>
      <c r="E1" s="91" t="s">
        <v>107</v>
      </c>
      <c r="F1" s="160" t="s">
        <v>40</v>
      </c>
      <c r="G1" s="161" t="s">
        <v>48</v>
      </c>
      <c r="H1" s="161" t="s">
        <v>25</v>
      </c>
      <c r="I1" s="161" t="s">
        <v>54</v>
      </c>
      <c r="J1" s="162" t="s">
        <v>105</v>
      </c>
      <c r="K1" s="79"/>
      <c r="L1" s="91"/>
      <c r="M1" s="91" t="s">
        <v>25</v>
      </c>
      <c r="N1" s="80"/>
      <c r="O1" s="78"/>
      <c r="P1" s="78"/>
      <c r="R1" s="91"/>
      <c r="S1" s="151" t="s">
        <v>101</v>
      </c>
      <c r="T1" s="80" t="s">
        <v>292</v>
      </c>
      <c r="U1" s="78"/>
      <c r="V1" s="78"/>
      <c r="W1" s="78"/>
    </row>
    <row r="2" spans="2:23" ht="12.75" customHeight="1" x14ac:dyDescent="0.2">
      <c r="B2" s="146" t="str">
        <f t="shared" ref="B2:B31" si="0">UPPER(TRIM(C2))</f>
        <v>ÖZGE YILMAZ</v>
      </c>
      <c r="C2" s="54" t="s">
        <v>283</v>
      </c>
      <c r="D2" s="16" t="s">
        <v>31</v>
      </c>
      <c r="E2" s="16" t="s">
        <v>30</v>
      </c>
      <c r="F2" s="33">
        <v>32</v>
      </c>
      <c r="G2" s="163">
        <v>500</v>
      </c>
      <c r="H2" s="164"/>
      <c r="I2" s="33"/>
      <c r="J2" s="165">
        <f t="shared" ref="J2:J31" si="1">F2+G2+H2+I2</f>
        <v>532</v>
      </c>
      <c r="K2" s="33"/>
      <c r="L2" s="25" t="s">
        <v>0</v>
      </c>
      <c r="M2" s="52"/>
      <c r="N2" s="52"/>
      <c r="O2" s="52"/>
      <c r="P2" s="11">
        <v>32</v>
      </c>
      <c r="Q2" s="16"/>
      <c r="R2" s="49" t="s">
        <v>0</v>
      </c>
      <c r="S2" s="64" t="s">
        <v>283</v>
      </c>
      <c r="T2" s="52" t="s">
        <v>31</v>
      </c>
      <c r="U2" s="52" t="s">
        <v>30</v>
      </c>
      <c r="V2" s="11">
        <v>32</v>
      </c>
      <c r="W2" s="11"/>
    </row>
    <row r="3" spans="2:23" ht="12.75" customHeight="1" x14ac:dyDescent="0.2">
      <c r="B3" s="146" t="str">
        <f t="shared" si="0"/>
        <v>ECE HARAÇ</v>
      </c>
      <c r="C3" s="54" t="s">
        <v>64</v>
      </c>
      <c r="D3" s="16" t="s">
        <v>67</v>
      </c>
      <c r="E3" s="16" t="s">
        <v>5</v>
      </c>
      <c r="F3" s="33">
        <v>31</v>
      </c>
      <c r="G3" s="163">
        <v>500</v>
      </c>
      <c r="H3" s="164"/>
      <c r="I3" s="33"/>
      <c r="J3" s="165">
        <f t="shared" si="1"/>
        <v>531</v>
      </c>
      <c r="K3" s="33"/>
      <c r="L3" s="25" t="s">
        <v>2</v>
      </c>
      <c r="M3" s="52"/>
      <c r="N3" s="52"/>
      <c r="O3" s="52"/>
      <c r="P3" s="11">
        <v>31</v>
      </c>
      <c r="Q3" s="16"/>
      <c r="R3" s="49" t="s">
        <v>2</v>
      </c>
      <c r="S3" s="64" t="s">
        <v>64</v>
      </c>
      <c r="T3" s="52" t="s">
        <v>67</v>
      </c>
      <c r="U3" s="52" t="s">
        <v>5</v>
      </c>
      <c r="V3" s="11">
        <v>31</v>
      </c>
      <c r="W3" s="11"/>
    </row>
    <row r="4" spans="2:23" ht="12.75" customHeight="1" x14ac:dyDescent="0.2">
      <c r="B4" s="146" t="str">
        <f t="shared" si="0"/>
        <v>SİMAY KULAKÇEKEN</v>
      </c>
      <c r="C4" s="54" t="s">
        <v>71</v>
      </c>
      <c r="D4" s="16" t="s">
        <v>284</v>
      </c>
      <c r="E4" s="16" t="s">
        <v>32</v>
      </c>
      <c r="F4" s="33">
        <v>30</v>
      </c>
      <c r="G4" s="163">
        <v>500</v>
      </c>
      <c r="H4" s="164"/>
      <c r="I4" s="33"/>
      <c r="J4" s="165">
        <f t="shared" si="1"/>
        <v>530</v>
      </c>
      <c r="K4" s="33"/>
      <c r="L4" s="25" t="s">
        <v>4</v>
      </c>
      <c r="M4" s="52"/>
      <c r="N4" s="52"/>
      <c r="O4" s="52"/>
      <c r="P4" s="11">
        <v>30</v>
      </c>
      <c r="Q4" s="16"/>
      <c r="R4" s="49" t="s">
        <v>4</v>
      </c>
      <c r="S4" s="64" t="s">
        <v>71</v>
      </c>
      <c r="T4" s="52" t="s">
        <v>284</v>
      </c>
      <c r="U4" s="52" t="s">
        <v>32</v>
      </c>
      <c r="V4" s="11">
        <v>30</v>
      </c>
      <c r="W4" s="11"/>
    </row>
    <row r="5" spans="2:23" ht="12.75" customHeight="1" x14ac:dyDescent="0.2">
      <c r="B5" s="146" t="str">
        <f t="shared" si="0"/>
        <v>GÜL PEMBE ÖZKAYA</v>
      </c>
      <c r="C5" s="54" t="s">
        <v>285</v>
      </c>
      <c r="D5" s="16" t="s">
        <v>31</v>
      </c>
      <c r="E5" s="16" t="s">
        <v>30</v>
      </c>
      <c r="F5" s="33">
        <v>29</v>
      </c>
      <c r="G5" s="163">
        <v>500</v>
      </c>
      <c r="H5" s="164"/>
      <c r="I5" s="33"/>
      <c r="J5" s="165">
        <f t="shared" si="1"/>
        <v>529</v>
      </c>
      <c r="K5" s="33"/>
      <c r="L5" s="25" t="s">
        <v>6</v>
      </c>
      <c r="M5" s="52"/>
      <c r="N5" s="52"/>
      <c r="O5" s="52"/>
      <c r="P5" s="11">
        <v>29</v>
      </c>
      <c r="Q5" s="16"/>
      <c r="R5" s="49" t="s">
        <v>6</v>
      </c>
      <c r="S5" s="64" t="s">
        <v>285</v>
      </c>
      <c r="T5" s="52" t="s">
        <v>31</v>
      </c>
      <c r="U5" s="52" t="s">
        <v>30</v>
      </c>
      <c r="V5" s="11">
        <v>29</v>
      </c>
      <c r="W5" s="11"/>
    </row>
    <row r="6" spans="2:23" ht="12.75" customHeight="1" x14ac:dyDescent="0.2">
      <c r="B6" s="146" t="str">
        <f t="shared" si="0"/>
        <v>MERVE CANSU DEMİR</v>
      </c>
      <c r="C6" s="54" t="s">
        <v>286</v>
      </c>
      <c r="D6" s="16" t="s">
        <v>273</v>
      </c>
      <c r="E6" s="16" t="s">
        <v>30</v>
      </c>
      <c r="F6" s="33">
        <v>28</v>
      </c>
      <c r="G6" s="163">
        <v>500</v>
      </c>
      <c r="H6" s="164"/>
      <c r="I6" s="33"/>
      <c r="J6" s="165">
        <f t="shared" si="1"/>
        <v>528</v>
      </c>
      <c r="K6" s="33"/>
      <c r="L6" s="25" t="s">
        <v>8</v>
      </c>
      <c r="M6" s="52"/>
      <c r="N6" s="52"/>
      <c r="O6" s="52"/>
      <c r="P6" s="11">
        <v>28</v>
      </c>
      <c r="Q6" s="16"/>
      <c r="R6" s="49" t="s">
        <v>8</v>
      </c>
      <c r="S6" s="64" t="s">
        <v>286</v>
      </c>
      <c r="T6" s="52" t="s">
        <v>273</v>
      </c>
      <c r="U6" s="52" t="s">
        <v>30</v>
      </c>
      <c r="V6" s="11">
        <v>28</v>
      </c>
      <c r="W6" s="11"/>
    </row>
    <row r="7" spans="2:23" ht="12.75" customHeight="1" x14ac:dyDescent="0.2">
      <c r="B7" s="146" t="str">
        <f t="shared" si="0"/>
        <v>MERVE NUR ÖZTÜRK</v>
      </c>
      <c r="C7" s="54" t="s">
        <v>287</v>
      </c>
      <c r="D7" s="16" t="s">
        <v>97</v>
      </c>
      <c r="E7" s="16" t="s">
        <v>16</v>
      </c>
      <c r="F7" s="33">
        <v>27</v>
      </c>
      <c r="G7" s="163">
        <v>500</v>
      </c>
      <c r="H7" s="164"/>
      <c r="I7" s="33"/>
      <c r="J7" s="165">
        <f t="shared" si="1"/>
        <v>527</v>
      </c>
      <c r="K7" s="33"/>
      <c r="L7" s="25" t="s">
        <v>9</v>
      </c>
      <c r="M7" s="52"/>
      <c r="N7" s="52"/>
      <c r="O7" s="52"/>
      <c r="P7" s="11">
        <v>27</v>
      </c>
      <c r="Q7" s="16"/>
      <c r="R7" s="49" t="s">
        <v>9</v>
      </c>
      <c r="S7" s="64" t="s">
        <v>287</v>
      </c>
      <c r="T7" s="52" t="s">
        <v>97</v>
      </c>
      <c r="U7" s="52" t="s">
        <v>16</v>
      </c>
      <c r="V7" s="11">
        <v>27</v>
      </c>
      <c r="W7" s="11"/>
    </row>
    <row r="8" spans="2:23" ht="12.75" customHeight="1" x14ac:dyDescent="0.2">
      <c r="B8" s="146" t="str">
        <f t="shared" si="0"/>
        <v>BÜŞRA DEMİR</v>
      </c>
      <c r="C8" s="54" t="s">
        <v>166</v>
      </c>
      <c r="D8" s="16" t="s">
        <v>273</v>
      </c>
      <c r="E8" s="16" t="s">
        <v>30</v>
      </c>
      <c r="F8" s="33">
        <v>26</v>
      </c>
      <c r="G8" s="163">
        <v>500</v>
      </c>
      <c r="H8" s="164"/>
      <c r="I8" s="33"/>
      <c r="J8" s="165">
        <f t="shared" si="1"/>
        <v>526</v>
      </c>
      <c r="K8" s="33"/>
      <c r="L8" s="25" t="s">
        <v>10</v>
      </c>
      <c r="M8" s="52"/>
      <c r="N8" s="52"/>
      <c r="O8" s="52"/>
      <c r="P8" s="11">
        <v>26</v>
      </c>
      <c r="Q8" s="16"/>
      <c r="R8" s="49" t="s">
        <v>10</v>
      </c>
      <c r="S8" s="64" t="s">
        <v>166</v>
      </c>
      <c r="T8" s="52" t="s">
        <v>273</v>
      </c>
      <c r="U8" s="52" t="s">
        <v>30</v>
      </c>
      <c r="V8" s="11">
        <v>26</v>
      </c>
      <c r="W8" s="11"/>
    </row>
    <row r="9" spans="2:23" ht="12.75" customHeight="1" x14ac:dyDescent="0.2">
      <c r="B9" s="146" t="str">
        <f t="shared" si="0"/>
        <v>ASU AYÇA ŞENYUVA</v>
      </c>
      <c r="C9" s="54" t="s">
        <v>288</v>
      </c>
      <c r="D9" s="16" t="s">
        <v>98</v>
      </c>
      <c r="E9" s="16" t="s">
        <v>3</v>
      </c>
      <c r="F9" s="33">
        <v>25</v>
      </c>
      <c r="G9" s="163">
        <v>500</v>
      </c>
      <c r="H9" s="164"/>
      <c r="I9" s="33"/>
      <c r="J9" s="165">
        <f t="shared" si="1"/>
        <v>525</v>
      </c>
      <c r="K9" s="33"/>
      <c r="L9" s="25" t="s">
        <v>11</v>
      </c>
      <c r="M9" s="52"/>
      <c r="N9" s="52"/>
      <c r="O9" s="52"/>
      <c r="P9" s="11">
        <v>25</v>
      </c>
      <c r="Q9" s="16"/>
      <c r="R9" s="49" t="s">
        <v>11</v>
      </c>
      <c r="S9" s="64" t="s">
        <v>288</v>
      </c>
      <c r="T9" s="52" t="s">
        <v>98</v>
      </c>
      <c r="U9" s="52" t="s">
        <v>3</v>
      </c>
      <c r="V9" s="11">
        <v>25</v>
      </c>
      <c r="W9" s="11"/>
    </row>
    <row r="10" spans="2:23" ht="12.75" customHeight="1" x14ac:dyDescent="0.2">
      <c r="B10" s="146" t="str">
        <f t="shared" si="0"/>
        <v>BETÜL NUR KAHRAMAN</v>
      </c>
      <c r="C10" s="54" t="s">
        <v>289</v>
      </c>
      <c r="D10" s="16" t="s">
        <v>31</v>
      </c>
      <c r="E10" s="16" t="s">
        <v>30</v>
      </c>
      <c r="F10" s="33">
        <v>24</v>
      </c>
      <c r="G10" s="163">
        <v>500</v>
      </c>
      <c r="H10" s="164"/>
      <c r="I10" s="33"/>
      <c r="J10" s="165">
        <f t="shared" si="1"/>
        <v>524</v>
      </c>
      <c r="K10" s="33"/>
      <c r="L10" s="25" t="s">
        <v>13</v>
      </c>
      <c r="M10" s="52"/>
      <c r="N10" s="52"/>
      <c r="O10" s="52"/>
      <c r="P10" s="11">
        <v>24</v>
      </c>
      <c r="Q10" s="16"/>
      <c r="R10" s="49" t="s">
        <v>13</v>
      </c>
      <c r="S10" s="64" t="s">
        <v>289</v>
      </c>
      <c r="T10" s="52" t="s">
        <v>31</v>
      </c>
      <c r="U10" s="52" t="s">
        <v>30</v>
      </c>
      <c r="V10" s="11">
        <v>24</v>
      </c>
      <c r="W10" s="11"/>
    </row>
    <row r="11" spans="2:23" ht="12.75" customHeight="1" x14ac:dyDescent="0.2">
      <c r="B11" s="146" t="str">
        <f t="shared" si="0"/>
        <v>YAĞMUR ŞEVVAL KARACA</v>
      </c>
      <c r="C11" s="54" t="s">
        <v>65</v>
      </c>
      <c r="D11" s="16" t="s">
        <v>172</v>
      </c>
      <c r="E11" s="16" t="s">
        <v>41</v>
      </c>
      <c r="F11" s="33">
        <v>23</v>
      </c>
      <c r="G11" s="163">
        <v>500</v>
      </c>
      <c r="H11" s="164"/>
      <c r="I11" s="33"/>
      <c r="J11" s="165">
        <f t="shared" si="1"/>
        <v>523</v>
      </c>
      <c r="K11" s="33"/>
      <c r="L11" s="25" t="s">
        <v>14</v>
      </c>
      <c r="M11" s="52"/>
      <c r="N11" s="52"/>
      <c r="O11" s="52"/>
      <c r="P11" s="11">
        <v>23</v>
      </c>
      <c r="Q11" s="16"/>
      <c r="R11" s="49" t="s">
        <v>14</v>
      </c>
      <c r="S11" s="64" t="s">
        <v>65</v>
      </c>
      <c r="T11" s="52" t="s">
        <v>172</v>
      </c>
      <c r="U11" s="52" t="s">
        <v>41</v>
      </c>
      <c r="V11" s="11">
        <v>23</v>
      </c>
      <c r="W11" s="11"/>
    </row>
    <row r="12" spans="2:23" ht="12.75" customHeight="1" x14ac:dyDescent="0.2">
      <c r="B12" s="146" t="str">
        <f t="shared" si="0"/>
        <v>ELİFNAZ DİNÇER</v>
      </c>
      <c r="C12" s="54" t="s">
        <v>233</v>
      </c>
      <c r="D12" s="16" t="s">
        <v>172</v>
      </c>
      <c r="E12" s="16" t="s">
        <v>41</v>
      </c>
      <c r="F12" s="33">
        <v>22</v>
      </c>
      <c r="G12" s="163">
        <v>500</v>
      </c>
      <c r="H12" s="164"/>
      <c r="I12" s="33"/>
      <c r="J12" s="165">
        <f t="shared" si="1"/>
        <v>522</v>
      </c>
      <c r="K12" s="33"/>
      <c r="L12" s="25" t="s">
        <v>15</v>
      </c>
      <c r="M12" s="52"/>
      <c r="N12" s="52"/>
      <c r="O12" s="52"/>
      <c r="P12" s="11">
        <v>22</v>
      </c>
      <c r="Q12" s="16"/>
      <c r="R12" s="49" t="s">
        <v>15</v>
      </c>
      <c r="S12" s="64" t="s">
        <v>233</v>
      </c>
      <c r="T12" s="52" t="s">
        <v>172</v>
      </c>
      <c r="U12" s="52" t="s">
        <v>41</v>
      </c>
      <c r="V12" s="11">
        <v>22</v>
      </c>
      <c r="W12" s="11"/>
    </row>
    <row r="13" spans="2:23" ht="12.75" customHeight="1" x14ac:dyDescent="0.2">
      <c r="B13" s="146" t="str">
        <f t="shared" si="0"/>
        <v>FEYZA DEMİR</v>
      </c>
      <c r="C13" s="54" t="s">
        <v>168</v>
      </c>
      <c r="D13" s="16" t="s">
        <v>273</v>
      </c>
      <c r="E13" s="16" t="s">
        <v>30</v>
      </c>
      <c r="F13" s="33">
        <v>21</v>
      </c>
      <c r="G13" s="163">
        <v>500</v>
      </c>
      <c r="H13" s="164"/>
      <c r="I13" s="33"/>
      <c r="J13" s="165">
        <f t="shared" si="1"/>
        <v>521</v>
      </c>
      <c r="K13" s="33"/>
      <c r="L13" s="25" t="s">
        <v>17</v>
      </c>
      <c r="M13" s="52"/>
      <c r="N13" s="52"/>
      <c r="O13" s="52"/>
      <c r="P13" s="11">
        <v>21</v>
      </c>
      <c r="Q13" s="16"/>
      <c r="R13" s="49" t="s">
        <v>17</v>
      </c>
      <c r="S13" s="64" t="s">
        <v>168</v>
      </c>
      <c r="T13" s="52" t="s">
        <v>273</v>
      </c>
      <c r="U13" s="52" t="s">
        <v>30</v>
      </c>
      <c r="V13" s="11">
        <v>21</v>
      </c>
      <c r="W13" s="11"/>
    </row>
    <row r="14" spans="2:23" ht="12.75" customHeight="1" x14ac:dyDescent="0.2">
      <c r="B14" s="146" t="str">
        <f t="shared" si="0"/>
        <v>NESLİHAN KAVAS</v>
      </c>
      <c r="C14" s="54" t="s">
        <v>290</v>
      </c>
      <c r="D14" s="16" t="s">
        <v>97</v>
      </c>
      <c r="E14" s="16" t="s">
        <v>16</v>
      </c>
      <c r="F14" s="33">
        <v>20</v>
      </c>
      <c r="G14" s="163">
        <v>500</v>
      </c>
      <c r="H14" s="164"/>
      <c r="I14" s="33"/>
      <c r="J14" s="165">
        <f t="shared" si="1"/>
        <v>520</v>
      </c>
      <c r="K14" s="33"/>
      <c r="L14" s="25" t="s">
        <v>18</v>
      </c>
      <c r="M14" s="52"/>
      <c r="N14" s="52"/>
      <c r="O14" s="52"/>
      <c r="P14" s="11">
        <v>20</v>
      </c>
      <c r="Q14" s="16"/>
      <c r="R14" s="49" t="s">
        <v>18</v>
      </c>
      <c r="S14" s="64" t="s">
        <v>290</v>
      </c>
      <c r="T14" s="52" t="s">
        <v>97</v>
      </c>
      <c r="U14" s="52" t="s">
        <v>16</v>
      </c>
      <c r="V14" s="11">
        <v>20</v>
      </c>
      <c r="W14" s="11"/>
    </row>
    <row r="15" spans="2:23" ht="12.75" customHeight="1" x14ac:dyDescent="0.2">
      <c r="B15" s="146" t="str">
        <f t="shared" si="0"/>
        <v>AYBÜKE BANU ŞİMŞEK</v>
      </c>
      <c r="C15" s="54" t="s">
        <v>163</v>
      </c>
      <c r="D15" s="16" t="s">
        <v>98</v>
      </c>
      <c r="E15" s="16" t="s">
        <v>3</v>
      </c>
      <c r="F15" s="33">
        <v>19</v>
      </c>
      <c r="G15" s="163">
        <v>500</v>
      </c>
      <c r="H15" s="164"/>
      <c r="I15" s="33"/>
      <c r="J15" s="165">
        <f t="shared" si="1"/>
        <v>519</v>
      </c>
      <c r="K15" s="33"/>
      <c r="L15" s="25" t="s">
        <v>19</v>
      </c>
      <c r="M15" s="52"/>
      <c r="N15" s="52"/>
      <c r="O15" s="52"/>
      <c r="P15" s="11">
        <v>19</v>
      </c>
      <c r="Q15" s="16"/>
      <c r="R15" s="49" t="s">
        <v>19</v>
      </c>
      <c r="S15" s="64" t="s">
        <v>163</v>
      </c>
      <c r="T15" s="52" t="s">
        <v>98</v>
      </c>
      <c r="U15" s="52" t="s">
        <v>3</v>
      </c>
      <c r="V15" s="11">
        <v>19</v>
      </c>
      <c r="W15" s="11"/>
    </row>
    <row r="16" spans="2:23" ht="12.75" customHeight="1" x14ac:dyDescent="0.2">
      <c r="B16" s="146" t="str">
        <f t="shared" si="0"/>
        <v>ASUDE TUBA ŞİMŞEK</v>
      </c>
      <c r="C16" s="54" t="s">
        <v>165</v>
      </c>
      <c r="D16" s="16" t="s">
        <v>98</v>
      </c>
      <c r="E16" s="16" t="s">
        <v>3</v>
      </c>
      <c r="F16" s="33">
        <v>18</v>
      </c>
      <c r="G16" s="163">
        <v>500</v>
      </c>
      <c r="H16" s="164"/>
      <c r="I16" s="33"/>
      <c r="J16" s="165">
        <f t="shared" si="1"/>
        <v>518</v>
      </c>
      <c r="K16" s="33"/>
      <c r="L16" s="25" t="s">
        <v>20</v>
      </c>
      <c r="M16" s="52"/>
      <c r="N16" s="52"/>
      <c r="O16" s="52"/>
      <c r="P16" s="11">
        <v>18</v>
      </c>
      <c r="Q16" s="16"/>
      <c r="R16" s="49" t="s">
        <v>20</v>
      </c>
      <c r="S16" s="64" t="s">
        <v>165</v>
      </c>
      <c r="T16" s="52" t="s">
        <v>98</v>
      </c>
      <c r="U16" s="52" t="s">
        <v>3</v>
      </c>
      <c r="V16" s="11">
        <v>18</v>
      </c>
      <c r="W16" s="11"/>
    </row>
    <row r="17" spans="2:23" ht="12.75" customHeight="1" x14ac:dyDescent="0.2">
      <c r="B17" s="146" t="str">
        <f t="shared" si="0"/>
        <v>ZEYNEP KARACA</v>
      </c>
      <c r="C17" s="54" t="s">
        <v>291</v>
      </c>
      <c r="D17" s="16" t="s">
        <v>97</v>
      </c>
      <c r="E17" s="16" t="s">
        <v>16</v>
      </c>
      <c r="F17" s="33">
        <v>17</v>
      </c>
      <c r="G17" s="163">
        <v>500</v>
      </c>
      <c r="H17" s="164"/>
      <c r="I17" s="33"/>
      <c r="J17" s="165">
        <f t="shared" si="1"/>
        <v>517</v>
      </c>
      <c r="K17" s="33"/>
      <c r="L17" s="25" t="s">
        <v>21</v>
      </c>
      <c r="M17" s="52"/>
      <c r="N17" s="52"/>
      <c r="O17" s="52"/>
      <c r="P17" s="11">
        <v>17</v>
      </c>
      <c r="Q17" s="16"/>
      <c r="R17" s="49" t="s">
        <v>21</v>
      </c>
      <c r="S17" s="64" t="s">
        <v>291</v>
      </c>
      <c r="T17" s="52" t="s">
        <v>97</v>
      </c>
      <c r="U17" s="52" t="s">
        <v>16</v>
      </c>
      <c r="V17" s="11">
        <v>17</v>
      </c>
      <c r="W17" s="11"/>
    </row>
    <row r="18" spans="2:23" ht="12.75" customHeight="1" x14ac:dyDescent="0.2">
      <c r="B18" s="146" t="str">
        <f t="shared" si="0"/>
        <v>ALTINAY HATUN BULUT</v>
      </c>
      <c r="C18" s="54" t="s">
        <v>294</v>
      </c>
      <c r="F18" s="33">
        <v>16</v>
      </c>
      <c r="G18" s="163">
        <v>500</v>
      </c>
      <c r="H18" s="164"/>
      <c r="I18" s="33"/>
      <c r="J18" s="165">
        <f t="shared" si="1"/>
        <v>516</v>
      </c>
      <c r="K18" s="33"/>
      <c r="L18" s="25" t="s">
        <v>22</v>
      </c>
      <c r="M18" s="52"/>
      <c r="N18" s="52"/>
      <c r="O18" s="52"/>
      <c r="P18" s="11">
        <v>16</v>
      </c>
      <c r="Q18" s="16"/>
      <c r="R18" s="49" t="s">
        <v>22</v>
      </c>
      <c r="S18" s="166" t="s">
        <v>294</v>
      </c>
      <c r="T18" s="52"/>
      <c r="U18" s="52"/>
      <c r="V18" s="11">
        <v>16</v>
      </c>
      <c r="W18" s="11"/>
    </row>
    <row r="19" spans="2:23" ht="12.75" customHeight="1" x14ac:dyDescent="0.2">
      <c r="B19" s="146" t="str">
        <f t="shared" si="0"/>
        <v>AYBÜKE ÖNER</v>
      </c>
      <c r="C19" s="54" t="s">
        <v>72</v>
      </c>
      <c r="F19" s="33">
        <v>16</v>
      </c>
      <c r="G19" s="163">
        <v>500</v>
      </c>
      <c r="H19" s="164"/>
      <c r="I19" s="33"/>
      <c r="J19" s="165">
        <f t="shared" si="1"/>
        <v>516</v>
      </c>
      <c r="K19" s="33"/>
      <c r="L19" s="25" t="s">
        <v>22</v>
      </c>
      <c r="M19" s="52"/>
      <c r="N19" s="52"/>
      <c r="O19" s="52"/>
      <c r="P19" s="11">
        <v>16</v>
      </c>
      <c r="Q19" s="16"/>
      <c r="R19" s="49" t="s">
        <v>22</v>
      </c>
      <c r="S19" s="166" t="s">
        <v>72</v>
      </c>
      <c r="T19" s="52"/>
      <c r="U19" s="52"/>
      <c r="V19" s="11">
        <v>16</v>
      </c>
      <c r="W19" s="11"/>
    </row>
    <row r="20" spans="2:23" ht="12.75" customHeight="1" x14ac:dyDescent="0.2">
      <c r="B20" s="146" t="str">
        <f t="shared" si="0"/>
        <v>AYSİMA GÜN</v>
      </c>
      <c r="C20" s="54" t="s">
        <v>235</v>
      </c>
      <c r="F20" s="33">
        <v>16</v>
      </c>
      <c r="G20" s="163">
        <v>500</v>
      </c>
      <c r="H20" s="164"/>
      <c r="I20" s="33"/>
      <c r="J20" s="165">
        <f t="shared" si="1"/>
        <v>516</v>
      </c>
      <c r="K20" s="33"/>
      <c r="L20" s="25" t="s">
        <v>22</v>
      </c>
      <c r="M20" s="52"/>
      <c r="N20" s="52"/>
      <c r="O20" s="52"/>
      <c r="P20" s="11">
        <v>16</v>
      </c>
      <c r="Q20" s="16"/>
      <c r="R20" s="49" t="s">
        <v>22</v>
      </c>
      <c r="S20" s="166" t="s">
        <v>235</v>
      </c>
      <c r="T20" s="52"/>
      <c r="U20" s="52"/>
      <c r="V20" s="11">
        <v>16</v>
      </c>
      <c r="W20" s="11"/>
    </row>
    <row r="21" spans="2:23" ht="12.75" customHeight="1" x14ac:dyDescent="0.2">
      <c r="B21" s="146" t="str">
        <f t="shared" si="0"/>
        <v>AYSUN KEVE</v>
      </c>
      <c r="C21" s="54" t="s">
        <v>298</v>
      </c>
      <c r="F21" s="33">
        <v>16</v>
      </c>
      <c r="G21" s="163">
        <v>500</v>
      </c>
      <c r="H21" s="164"/>
      <c r="I21" s="33"/>
      <c r="J21" s="165">
        <f t="shared" si="1"/>
        <v>516</v>
      </c>
      <c r="K21" s="33"/>
      <c r="L21" s="25" t="s">
        <v>22</v>
      </c>
      <c r="M21" s="52"/>
      <c r="N21" s="52"/>
      <c r="O21" s="52"/>
      <c r="P21" s="11">
        <v>16</v>
      </c>
      <c r="Q21" s="16"/>
      <c r="R21" s="49" t="s">
        <v>22</v>
      </c>
      <c r="S21" s="166" t="s">
        <v>298</v>
      </c>
      <c r="T21" s="52"/>
      <c r="U21" s="52"/>
      <c r="V21" s="11">
        <v>16</v>
      </c>
      <c r="W21" s="11"/>
    </row>
    <row r="22" spans="2:23" ht="12.75" customHeight="1" x14ac:dyDescent="0.2">
      <c r="B22" s="146" t="str">
        <f t="shared" si="0"/>
        <v>BEYZA DÜLGE</v>
      </c>
      <c r="C22" s="54" t="s">
        <v>299</v>
      </c>
      <c r="F22" s="33">
        <v>16</v>
      </c>
      <c r="G22" s="163">
        <v>500</v>
      </c>
      <c r="H22" s="164"/>
      <c r="I22" s="33"/>
      <c r="J22" s="165">
        <f t="shared" si="1"/>
        <v>516</v>
      </c>
      <c r="K22" s="33"/>
      <c r="L22" s="25" t="s">
        <v>22</v>
      </c>
      <c r="M22" s="52"/>
      <c r="N22" s="52"/>
      <c r="O22" s="52"/>
      <c r="P22" s="11">
        <v>16</v>
      </c>
      <c r="Q22" s="16"/>
      <c r="R22" s="49" t="s">
        <v>22</v>
      </c>
      <c r="S22" s="166" t="s">
        <v>299</v>
      </c>
      <c r="T22" s="52"/>
      <c r="U22" s="52"/>
      <c r="V22" s="11">
        <v>16</v>
      </c>
      <c r="W22" s="11"/>
    </row>
    <row r="23" spans="2:23" ht="12.75" customHeight="1" x14ac:dyDescent="0.2">
      <c r="B23" s="146" t="str">
        <f t="shared" si="0"/>
        <v>DEFNE KARAOĞLU</v>
      </c>
      <c r="C23" s="54" t="s">
        <v>167</v>
      </c>
      <c r="F23" s="33">
        <v>16</v>
      </c>
      <c r="G23" s="163">
        <v>500</v>
      </c>
      <c r="H23" s="164"/>
      <c r="I23" s="33"/>
      <c r="J23" s="165">
        <f t="shared" si="1"/>
        <v>516</v>
      </c>
      <c r="K23" s="33"/>
      <c r="L23" s="25" t="s">
        <v>22</v>
      </c>
      <c r="M23" s="52"/>
      <c r="N23" s="52"/>
      <c r="O23" s="52"/>
      <c r="P23" s="11">
        <v>16</v>
      </c>
      <c r="Q23" s="16"/>
      <c r="R23" s="49" t="s">
        <v>22</v>
      </c>
      <c r="S23" s="166" t="s">
        <v>167</v>
      </c>
      <c r="T23" s="52"/>
      <c r="U23" s="52"/>
      <c r="V23" s="11">
        <v>16</v>
      </c>
      <c r="W23" s="11"/>
    </row>
    <row r="24" spans="2:23" ht="12.75" customHeight="1" x14ac:dyDescent="0.2">
      <c r="B24" s="146" t="str">
        <f t="shared" si="0"/>
        <v>ELİF ÖNER</v>
      </c>
      <c r="C24" s="54" t="s">
        <v>169</v>
      </c>
      <c r="F24" s="33">
        <v>16</v>
      </c>
      <c r="G24" s="163">
        <v>500</v>
      </c>
      <c r="H24" s="164"/>
      <c r="I24" s="33"/>
      <c r="J24" s="165">
        <f t="shared" si="1"/>
        <v>516</v>
      </c>
      <c r="K24" s="33"/>
      <c r="L24" s="25" t="s">
        <v>22</v>
      </c>
      <c r="M24" s="52"/>
      <c r="N24" s="52"/>
      <c r="O24" s="52"/>
      <c r="P24" s="11">
        <v>16</v>
      </c>
      <c r="Q24" s="16"/>
      <c r="R24" s="49" t="s">
        <v>22</v>
      </c>
      <c r="S24" s="166" t="s">
        <v>169</v>
      </c>
      <c r="T24" s="52"/>
      <c r="U24" s="52"/>
      <c r="V24" s="11">
        <v>16</v>
      </c>
      <c r="W24" s="11"/>
    </row>
    <row r="25" spans="2:23" ht="12.75" customHeight="1" x14ac:dyDescent="0.2">
      <c r="B25" s="146" t="str">
        <f t="shared" si="0"/>
        <v>ELİZAN BAŞAR</v>
      </c>
      <c r="C25" s="54" t="s">
        <v>181</v>
      </c>
      <c r="F25" s="33">
        <v>16</v>
      </c>
      <c r="G25" s="163">
        <v>500</v>
      </c>
      <c r="H25" s="164"/>
      <c r="I25" s="33"/>
      <c r="J25" s="165">
        <f t="shared" si="1"/>
        <v>516</v>
      </c>
      <c r="K25" s="33"/>
      <c r="L25" s="25" t="s">
        <v>22</v>
      </c>
      <c r="M25" s="52"/>
      <c r="N25" s="52"/>
      <c r="O25" s="52"/>
      <c r="P25" s="11">
        <v>16</v>
      </c>
      <c r="Q25" s="16"/>
      <c r="R25" s="49" t="s">
        <v>22</v>
      </c>
      <c r="S25" s="166" t="s">
        <v>181</v>
      </c>
      <c r="T25" s="52"/>
      <c r="U25" s="52"/>
      <c r="V25" s="11">
        <v>16</v>
      </c>
      <c r="W25" s="11"/>
    </row>
    <row r="26" spans="2:23" ht="12.75" customHeight="1" x14ac:dyDescent="0.2">
      <c r="B26" s="146" t="str">
        <f t="shared" si="0"/>
        <v>NURSEMA ÇOKLAR</v>
      </c>
      <c r="C26" s="54" t="s">
        <v>73</v>
      </c>
      <c r="F26" s="33">
        <v>16</v>
      </c>
      <c r="G26" s="163">
        <v>500</v>
      </c>
      <c r="H26" s="164"/>
      <c r="I26" s="33"/>
      <c r="J26" s="165">
        <f t="shared" si="1"/>
        <v>516</v>
      </c>
      <c r="K26" s="33"/>
      <c r="L26" s="25" t="s">
        <v>23</v>
      </c>
      <c r="M26" s="52"/>
      <c r="N26" s="52"/>
      <c r="O26" s="52"/>
      <c r="P26" s="11">
        <v>8</v>
      </c>
      <c r="Q26" s="16"/>
      <c r="R26" s="49" t="s">
        <v>22</v>
      </c>
      <c r="S26" s="166" t="s">
        <v>73</v>
      </c>
      <c r="T26" s="52"/>
      <c r="U26" s="52"/>
      <c r="V26" s="11">
        <v>16</v>
      </c>
      <c r="W26" s="11"/>
    </row>
    <row r="27" spans="2:23" ht="12.75" customHeight="1" x14ac:dyDescent="0.2">
      <c r="B27" s="146" t="str">
        <f t="shared" si="0"/>
        <v>NURŞEN BİLİR</v>
      </c>
      <c r="C27" s="54" t="s">
        <v>300</v>
      </c>
      <c r="F27" s="33">
        <v>16</v>
      </c>
      <c r="G27" s="163">
        <v>500</v>
      </c>
      <c r="H27" s="164"/>
      <c r="I27" s="33"/>
      <c r="J27" s="165">
        <f t="shared" si="1"/>
        <v>516</v>
      </c>
      <c r="K27" s="33"/>
      <c r="L27" s="25" t="s">
        <v>23</v>
      </c>
      <c r="M27" s="52"/>
      <c r="N27" s="52"/>
      <c r="O27" s="52"/>
      <c r="P27" s="11">
        <v>8</v>
      </c>
      <c r="Q27" s="16"/>
      <c r="R27" s="49" t="s">
        <v>22</v>
      </c>
      <c r="S27" s="166" t="s">
        <v>300</v>
      </c>
      <c r="T27" s="52"/>
      <c r="U27" s="52"/>
      <c r="V27" s="11">
        <v>16</v>
      </c>
      <c r="W27" s="11"/>
    </row>
    <row r="28" spans="2:23" ht="12.75" customHeight="1" x14ac:dyDescent="0.2">
      <c r="B28" s="146" t="str">
        <f t="shared" si="0"/>
        <v>SELİN AKYÜZ</v>
      </c>
      <c r="C28" s="54" t="s">
        <v>170</v>
      </c>
      <c r="F28" s="33">
        <v>16</v>
      </c>
      <c r="G28" s="163">
        <v>500</v>
      </c>
      <c r="H28" s="164"/>
      <c r="I28" s="33"/>
      <c r="J28" s="165">
        <f t="shared" si="1"/>
        <v>516</v>
      </c>
      <c r="K28" s="33"/>
      <c r="L28" s="25" t="s">
        <v>23</v>
      </c>
      <c r="M28" s="52"/>
      <c r="N28" s="52"/>
      <c r="O28" s="52"/>
      <c r="P28" s="11">
        <v>8</v>
      </c>
      <c r="Q28" s="16"/>
      <c r="R28" s="49" t="s">
        <v>22</v>
      </c>
      <c r="S28" s="166" t="s">
        <v>170</v>
      </c>
      <c r="T28" s="52"/>
      <c r="U28" s="52"/>
      <c r="V28" s="11">
        <v>16</v>
      </c>
      <c r="W28" s="11"/>
    </row>
    <row r="29" spans="2:23" ht="12.75" customHeight="1" x14ac:dyDescent="0.2">
      <c r="B29" s="146" t="str">
        <f t="shared" si="0"/>
        <v>TUĞBA KURT</v>
      </c>
      <c r="C29" s="54" t="s">
        <v>304</v>
      </c>
      <c r="F29" s="33">
        <v>16</v>
      </c>
      <c r="G29" s="163">
        <v>500</v>
      </c>
      <c r="H29" s="164"/>
      <c r="I29" s="33"/>
      <c r="J29" s="165">
        <f t="shared" si="1"/>
        <v>516</v>
      </c>
      <c r="K29" s="33"/>
      <c r="L29" s="25" t="s">
        <v>23</v>
      </c>
      <c r="M29" s="52"/>
      <c r="N29" s="52"/>
      <c r="O29" s="52"/>
      <c r="P29" s="11">
        <v>8</v>
      </c>
      <c r="Q29" s="16"/>
      <c r="R29" s="49" t="s">
        <v>22</v>
      </c>
      <c r="S29" s="166" t="s">
        <v>304</v>
      </c>
      <c r="T29" s="52"/>
      <c r="U29" s="52"/>
      <c r="V29" s="11">
        <v>16</v>
      </c>
      <c r="W29" s="11"/>
    </row>
    <row r="30" spans="2:23" ht="12.75" customHeight="1" x14ac:dyDescent="0.2">
      <c r="B30" s="146" t="str">
        <f t="shared" si="0"/>
        <v>YAĞMUR YEŞİL</v>
      </c>
      <c r="C30" s="54" t="s">
        <v>164</v>
      </c>
      <c r="F30" s="33">
        <v>16</v>
      </c>
      <c r="G30" s="163">
        <v>500</v>
      </c>
      <c r="H30" s="164"/>
      <c r="I30" s="33"/>
      <c r="J30" s="165">
        <f t="shared" si="1"/>
        <v>516</v>
      </c>
      <c r="K30" s="33"/>
      <c r="L30" s="25" t="s">
        <v>23</v>
      </c>
      <c r="M30" s="52"/>
      <c r="N30" s="52"/>
      <c r="O30" s="52"/>
      <c r="P30" s="11">
        <v>8</v>
      </c>
      <c r="Q30" s="16"/>
      <c r="R30" s="49" t="s">
        <v>22</v>
      </c>
      <c r="S30" s="166" t="s">
        <v>164</v>
      </c>
      <c r="T30" s="52"/>
      <c r="U30" s="52"/>
      <c r="V30" s="11">
        <v>16</v>
      </c>
      <c r="W30" s="11"/>
    </row>
    <row r="31" spans="2:23" ht="12.75" customHeight="1" x14ac:dyDescent="0.2">
      <c r="B31" s="146" t="str">
        <f t="shared" si="0"/>
        <v>ZEHRA ÖZBİLGİ</v>
      </c>
      <c r="C31" s="54" t="s">
        <v>305</v>
      </c>
      <c r="F31" s="33">
        <v>16</v>
      </c>
      <c r="G31" s="163">
        <v>500</v>
      </c>
      <c r="H31" s="164"/>
      <c r="I31" s="33"/>
      <c r="J31" s="165">
        <f t="shared" si="1"/>
        <v>516</v>
      </c>
      <c r="K31" s="33"/>
      <c r="L31" s="25" t="s">
        <v>23</v>
      </c>
      <c r="M31" s="52"/>
      <c r="N31" s="52"/>
      <c r="O31" s="52"/>
      <c r="P31" s="11">
        <v>8</v>
      </c>
      <c r="Q31" s="16"/>
      <c r="R31" s="49" t="s">
        <v>22</v>
      </c>
      <c r="S31" s="166" t="s">
        <v>305</v>
      </c>
      <c r="T31" s="52"/>
      <c r="U31" s="52"/>
      <c r="V31" s="11">
        <v>16</v>
      </c>
      <c r="W31" s="11"/>
    </row>
    <row r="32" spans="2:23" ht="12.75" customHeight="1" x14ac:dyDescent="0.2">
      <c r="Q32" s="16"/>
      <c r="R32" s="16"/>
      <c r="S32" s="16"/>
    </row>
    <row r="33" spans="17:19" ht="12.75" customHeight="1" x14ac:dyDescent="0.2">
      <c r="Q33" s="16"/>
      <c r="R33" s="16"/>
      <c r="S33" s="16"/>
    </row>
    <row r="34" spans="17:19" ht="12.75" customHeight="1" x14ac:dyDescent="0.2">
      <c r="Q34" s="16"/>
      <c r="R34" s="16"/>
      <c r="S34" s="16"/>
    </row>
  </sheetData>
  <sortState ref="C2:J87">
    <sortCondition ref="C2:C87"/>
  </sortState>
  <phoneticPr fontId="27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27"/>
  <sheetViews>
    <sheetView workbookViewId="0">
      <selection activeCell="G12" sqref="G12"/>
    </sheetView>
  </sheetViews>
  <sheetFormatPr defaultRowHeight="12" x14ac:dyDescent="0.2"/>
  <cols>
    <col min="1" max="1" width="2.7109375" style="16" customWidth="1"/>
    <col min="2" max="2" width="3.28515625" style="16" bestFit="1" customWidth="1"/>
    <col min="3" max="3" width="24.5703125" style="37" bestFit="1" customWidth="1"/>
    <col min="4" max="4" width="21.85546875" style="16" bestFit="1" customWidth="1"/>
    <col min="5" max="5" width="9.7109375" style="51" bestFit="1" customWidth="1"/>
    <col min="6" max="6" width="3.28515625" style="51" customWidth="1"/>
    <col min="7" max="7" width="5.42578125" style="33" bestFit="1" customWidth="1"/>
    <col min="8" max="8" width="4.140625" style="89" customWidth="1"/>
    <col min="9" max="9" width="4.5703125" style="34" customWidth="1"/>
    <col min="10" max="10" width="7.5703125" style="35" bestFit="1" customWidth="1"/>
    <col min="11" max="11" width="2.7109375" style="16" customWidth="1"/>
    <col min="12" max="12" width="3.7109375" style="17" hidden="1" customWidth="1"/>
    <col min="13" max="13" width="6.140625" style="16" hidden="1" customWidth="1"/>
    <col min="14" max="14" width="31.140625" style="16" hidden="1" customWidth="1"/>
    <col min="15" max="15" width="10.85546875" style="16" hidden="1" customWidth="1"/>
    <col min="16" max="16" width="3.28515625" style="11" hidden="1" customWidth="1"/>
    <col min="17" max="17" width="3.7109375" style="16" hidden="1" customWidth="1"/>
    <col min="18" max="18" width="3.7109375" style="16" bestFit="1" customWidth="1"/>
    <col min="19" max="19" width="19.140625" style="16" bestFit="1" customWidth="1"/>
    <col min="20" max="20" width="21.85546875" style="16" bestFit="1" customWidth="1"/>
    <col min="21" max="21" width="9.7109375" style="16" bestFit="1" customWidth="1"/>
    <col min="22" max="22" width="3.28515625" style="16" bestFit="1" customWidth="1"/>
    <col min="23" max="23" width="9.28515625" style="16" customWidth="1"/>
    <col min="24" max="24" width="3.7109375" style="16" hidden="1" customWidth="1"/>
    <col min="25" max="25" width="25" style="16" hidden="1" customWidth="1"/>
    <col min="26" max="26" width="3.28515625" style="16" hidden="1" customWidth="1"/>
    <col min="27" max="27" width="9.140625" style="16"/>
    <col min="28" max="28" width="15.85546875" style="16" bestFit="1" customWidth="1"/>
    <col min="29" max="16384" width="9.140625" style="16"/>
  </cols>
  <sheetData>
    <row r="1" spans="2:28" s="12" customFormat="1" ht="12.75" customHeight="1" x14ac:dyDescent="0.2">
      <c r="C1" s="38" t="s">
        <v>269</v>
      </c>
      <c r="D1" s="12" t="s">
        <v>106</v>
      </c>
      <c r="E1" s="88" t="s">
        <v>107</v>
      </c>
      <c r="F1" s="88"/>
      <c r="G1" s="99" t="s">
        <v>433</v>
      </c>
      <c r="H1" s="36" t="s">
        <v>108</v>
      </c>
      <c r="I1" s="50" t="s">
        <v>53</v>
      </c>
      <c r="J1" s="185" t="s">
        <v>26</v>
      </c>
      <c r="L1" s="168"/>
      <c r="M1" s="29" t="s">
        <v>104</v>
      </c>
      <c r="N1" s="29"/>
      <c r="O1" s="169"/>
      <c r="P1" s="169"/>
      <c r="S1" s="27" t="s">
        <v>433</v>
      </c>
      <c r="T1" s="27" t="s">
        <v>359</v>
      </c>
      <c r="X1" s="29" t="s">
        <v>108</v>
      </c>
      <c r="Y1" s="28"/>
      <c r="Z1" s="77"/>
    </row>
    <row r="2" spans="2:28" ht="12.75" customHeight="1" x14ac:dyDescent="0.2">
      <c r="B2" s="43"/>
      <c r="C2" s="114" t="s">
        <v>264</v>
      </c>
      <c r="D2" s="115" t="s">
        <v>95</v>
      </c>
      <c r="E2" s="114" t="s">
        <v>37</v>
      </c>
      <c r="F2" s="114"/>
      <c r="G2" s="11">
        <v>32</v>
      </c>
      <c r="H2" s="58"/>
      <c r="I2" s="32"/>
      <c r="J2" s="173">
        <f>G2+H2+I2</f>
        <v>32</v>
      </c>
      <c r="L2" s="25" t="s">
        <v>0</v>
      </c>
      <c r="M2" s="68"/>
      <c r="N2" s="69"/>
      <c r="O2" s="69"/>
      <c r="P2" s="11">
        <v>32</v>
      </c>
      <c r="R2" s="25" t="s">
        <v>0</v>
      </c>
      <c r="S2" s="114" t="s">
        <v>264</v>
      </c>
      <c r="T2" s="115" t="s">
        <v>95</v>
      </c>
      <c r="U2" s="114" t="s">
        <v>37</v>
      </c>
      <c r="V2" s="11">
        <v>32</v>
      </c>
      <c r="X2" s="24" t="s">
        <v>0</v>
      </c>
      <c r="Y2" s="19"/>
      <c r="Z2" s="11">
        <v>32</v>
      </c>
    </row>
    <row r="3" spans="2:28" ht="12.75" customHeight="1" x14ac:dyDescent="0.2">
      <c r="B3" s="43"/>
      <c r="C3" s="114" t="s">
        <v>360</v>
      </c>
      <c r="D3" s="115" t="s">
        <v>361</v>
      </c>
      <c r="E3" s="114" t="s">
        <v>35</v>
      </c>
      <c r="F3" s="114"/>
      <c r="G3" s="11">
        <v>31</v>
      </c>
      <c r="H3" s="58"/>
      <c r="I3" s="32"/>
      <c r="J3" s="173">
        <f t="shared" ref="J3:J44" si="0">G3+H3+I3</f>
        <v>31</v>
      </c>
      <c r="L3" s="25" t="s">
        <v>2</v>
      </c>
      <c r="M3" s="68"/>
      <c r="N3" s="69"/>
      <c r="O3" s="69"/>
      <c r="P3" s="11">
        <v>31</v>
      </c>
      <c r="R3" s="25" t="s">
        <v>2</v>
      </c>
      <c r="S3" s="114" t="s">
        <v>360</v>
      </c>
      <c r="T3" s="115" t="s">
        <v>361</v>
      </c>
      <c r="U3" s="114" t="s">
        <v>35</v>
      </c>
      <c r="V3" s="11">
        <v>31</v>
      </c>
      <c r="X3" s="24" t="s">
        <v>2</v>
      </c>
      <c r="Y3" s="19"/>
      <c r="Z3" s="11">
        <v>31</v>
      </c>
    </row>
    <row r="4" spans="2:28" ht="12.75" customHeight="1" x14ac:dyDescent="0.2">
      <c r="B4" s="43"/>
      <c r="C4" s="114" t="s">
        <v>362</v>
      </c>
      <c r="D4" s="115" t="s">
        <v>363</v>
      </c>
      <c r="E4" s="114" t="s">
        <v>364</v>
      </c>
      <c r="F4" s="114"/>
      <c r="G4" s="11">
        <v>30</v>
      </c>
      <c r="H4" s="58"/>
      <c r="I4" s="32"/>
      <c r="J4" s="173">
        <f t="shared" si="0"/>
        <v>30</v>
      </c>
      <c r="L4" s="25" t="s">
        <v>4</v>
      </c>
      <c r="M4" s="68"/>
      <c r="N4" s="69"/>
      <c r="O4" s="69"/>
      <c r="P4" s="11">
        <v>30</v>
      </c>
      <c r="R4" s="25" t="s">
        <v>4</v>
      </c>
      <c r="S4" s="114" t="s">
        <v>362</v>
      </c>
      <c r="T4" s="115" t="s">
        <v>363</v>
      </c>
      <c r="U4" s="114" t="s">
        <v>364</v>
      </c>
      <c r="V4" s="11">
        <v>30</v>
      </c>
      <c r="X4" s="24" t="s">
        <v>4</v>
      </c>
      <c r="Y4" s="19"/>
      <c r="Z4" s="11">
        <v>30</v>
      </c>
    </row>
    <row r="5" spans="2:28" ht="12.75" customHeight="1" x14ac:dyDescent="0.2">
      <c r="B5" s="43"/>
      <c r="C5" s="114" t="s">
        <v>365</v>
      </c>
      <c r="D5" s="115" t="s">
        <v>336</v>
      </c>
      <c r="E5" s="114" t="s">
        <v>39</v>
      </c>
      <c r="F5" s="114"/>
      <c r="G5" s="11">
        <v>29</v>
      </c>
      <c r="H5" s="58"/>
      <c r="I5" s="32"/>
      <c r="J5" s="173">
        <f t="shared" si="0"/>
        <v>29</v>
      </c>
      <c r="L5" s="25" t="s">
        <v>6</v>
      </c>
      <c r="M5" s="68"/>
      <c r="N5" s="69"/>
      <c r="O5" s="69"/>
      <c r="P5" s="11">
        <v>29</v>
      </c>
      <c r="R5" s="25" t="s">
        <v>6</v>
      </c>
      <c r="S5" s="114" t="s">
        <v>365</v>
      </c>
      <c r="T5" s="115" t="s">
        <v>336</v>
      </c>
      <c r="U5" s="114" t="s">
        <v>39</v>
      </c>
      <c r="V5" s="11">
        <v>29</v>
      </c>
      <c r="X5" s="24" t="s">
        <v>6</v>
      </c>
      <c r="Y5" s="19"/>
      <c r="Z5" s="11">
        <v>29</v>
      </c>
    </row>
    <row r="6" spans="2:28" ht="12.75" customHeight="1" x14ac:dyDescent="0.2">
      <c r="B6" s="43"/>
      <c r="C6" s="114" t="s">
        <v>366</v>
      </c>
      <c r="D6" s="115" t="s">
        <v>110</v>
      </c>
      <c r="E6" s="114" t="s">
        <v>35</v>
      </c>
      <c r="F6" s="114"/>
      <c r="G6" s="11">
        <v>28</v>
      </c>
      <c r="H6" s="58"/>
      <c r="I6" s="32"/>
      <c r="J6" s="173">
        <f t="shared" si="0"/>
        <v>28</v>
      </c>
      <c r="L6" s="25" t="s">
        <v>8</v>
      </c>
      <c r="M6" s="68"/>
      <c r="N6" s="69"/>
      <c r="O6" s="69"/>
      <c r="P6" s="11">
        <v>28</v>
      </c>
      <c r="R6" s="25" t="s">
        <v>8</v>
      </c>
      <c r="S6" s="114" t="s">
        <v>366</v>
      </c>
      <c r="T6" s="115" t="s">
        <v>110</v>
      </c>
      <c r="U6" s="114" t="s">
        <v>35</v>
      </c>
      <c r="V6" s="11">
        <v>28</v>
      </c>
      <c r="X6" s="24" t="s">
        <v>8</v>
      </c>
      <c r="Y6" s="19"/>
      <c r="Z6" s="11">
        <v>28</v>
      </c>
    </row>
    <row r="7" spans="2:28" ht="12.75" customHeight="1" x14ac:dyDescent="0.2">
      <c r="B7" s="43"/>
      <c r="C7" s="114" t="s">
        <v>367</v>
      </c>
      <c r="D7" s="115" t="s">
        <v>116</v>
      </c>
      <c r="E7" s="114" t="s">
        <v>30</v>
      </c>
      <c r="F7" s="114"/>
      <c r="G7" s="11">
        <v>27</v>
      </c>
      <c r="H7" s="58"/>
      <c r="I7" s="32"/>
      <c r="J7" s="173">
        <f t="shared" si="0"/>
        <v>27</v>
      </c>
      <c r="L7" s="25" t="s">
        <v>9</v>
      </c>
      <c r="M7" s="68"/>
      <c r="N7" s="69"/>
      <c r="O7" s="69"/>
      <c r="P7" s="11">
        <v>27</v>
      </c>
      <c r="R7" s="25" t="s">
        <v>9</v>
      </c>
      <c r="S7" s="114" t="s">
        <v>367</v>
      </c>
      <c r="T7" s="115" t="s">
        <v>116</v>
      </c>
      <c r="U7" s="114" t="s">
        <v>30</v>
      </c>
      <c r="V7" s="11">
        <v>27</v>
      </c>
      <c r="X7" s="24" t="s">
        <v>9</v>
      </c>
      <c r="Y7" s="19"/>
      <c r="Z7" s="11">
        <v>27</v>
      </c>
    </row>
    <row r="8" spans="2:28" ht="12.75" customHeight="1" x14ac:dyDescent="0.2">
      <c r="B8" s="43"/>
      <c r="C8" s="114" t="s">
        <v>145</v>
      </c>
      <c r="D8" s="115" t="s">
        <v>132</v>
      </c>
      <c r="E8" s="114" t="s">
        <v>82</v>
      </c>
      <c r="F8" s="114"/>
      <c r="G8" s="11">
        <v>26</v>
      </c>
      <c r="H8" s="58"/>
      <c r="I8" s="32"/>
      <c r="J8" s="173">
        <f t="shared" si="0"/>
        <v>26</v>
      </c>
      <c r="L8" s="25" t="s">
        <v>10</v>
      </c>
      <c r="M8" s="68"/>
      <c r="N8" s="69"/>
      <c r="O8" s="69"/>
      <c r="P8" s="11">
        <v>26</v>
      </c>
      <c r="R8" s="25" t="s">
        <v>10</v>
      </c>
      <c r="S8" s="114" t="s">
        <v>145</v>
      </c>
      <c r="T8" s="115" t="s">
        <v>132</v>
      </c>
      <c r="U8" s="114" t="s">
        <v>82</v>
      </c>
      <c r="V8" s="11">
        <v>26</v>
      </c>
      <c r="X8" s="24" t="s">
        <v>10</v>
      </c>
      <c r="Y8" s="19"/>
      <c r="Z8" s="11">
        <v>26</v>
      </c>
    </row>
    <row r="9" spans="2:28" ht="12.75" customHeight="1" x14ac:dyDescent="0.2">
      <c r="B9" s="43"/>
      <c r="C9" s="114" t="s">
        <v>368</v>
      </c>
      <c r="D9" s="115" t="s">
        <v>331</v>
      </c>
      <c r="E9" s="114" t="s">
        <v>308</v>
      </c>
      <c r="F9" s="114"/>
      <c r="G9" s="11">
        <v>25</v>
      </c>
      <c r="H9" s="58"/>
      <c r="I9" s="32"/>
      <c r="J9" s="173">
        <f t="shared" si="0"/>
        <v>25</v>
      </c>
      <c r="L9" s="25" t="s">
        <v>11</v>
      </c>
      <c r="M9" s="68"/>
      <c r="N9" s="69"/>
      <c r="O9" s="69"/>
      <c r="P9" s="11">
        <v>25</v>
      </c>
      <c r="R9" s="25" t="s">
        <v>11</v>
      </c>
      <c r="S9" s="114" t="s">
        <v>368</v>
      </c>
      <c r="T9" s="115" t="s">
        <v>331</v>
      </c>
      <c r="U9" s="114" t="s">
        <v>308</v>
      </c>
      <c r="V9" s="11">
        <v>25</v>
      </c>
      <c r="X9" s="24" t="s">
        <v>11</v>
      </c>
      <c r="Y9" s="19"/>
      <c r="Z9" s="11">
        <v>25</v>
      </c>
    </row>
    <row r="10" spans="2:28" ht="12.75" customHeight="1" x14ac:dyDescent="0.2">
      <c r="B10" s="43"/>
      <c r="C10" s="114" t="s">
        <v>369</v>
      </c>
      <c r="D10" s="115" t="s">
        <v>231</v>
      </c>
      <c r="E10" s="114" t="s">
        <v>3</v>
      </c>
      <c r="F10" s="114"/>
      <c r="G10" s="11">
        <v>24</v>
      </c>
      <c r="H10" s="58"/>
      <c r="I10" s="32"/>
      <c r="J10" s="173">
        <f t="shared" si="0"/>
        <v>24</v>
      </c>
      <c r="L10" s="25" t="s">
        <v>13</v>
      </c>
      <c r="M10" s="68"/>
      <c r="N10" s="69"/>
      <c r="O10" s="69"/>
      <c r="P10" s="11">
        <v>24</v>
      </c>
      <c r="R10" s="25" t="s">
        <v>13</v>
      </c>
      <c r="S10" s="114" t="s">
        <v>369</v>
      </c>
      <c r="T10" s="115" t="s">
        <v>231</v>
      </c>
      <c r="U10" s="114" t="s">
        <v>3</v>
      </c>
      <c r="V10" s="11">
        <v>24</v>
      </c>
      <c r="X10" s="24" t="s">
        <v>13</v>
      </c>
      <c r="Y10" s="19"/>
      <c r="Z10" s="11">
        <v>24</v>
      </c>
    </row>
    <row r="11" spans="2:28" ht="12.75" customHeight="1" x14ac:dyDescent="0.2">
      <c r="B11" s="43"/>
      <c r="C11" s="114" t="s">
        <v>370</v>
      </c>
      <c r="D11" s="115" t="s">
        <v>336</v>
      </c>
      <c r="E11" s="114" t="s">
        <v>39</v>
      </c>
      <c r="F11" s="114"/>
      <c r="G11" s="11">
        <v>23</v>
      </c>
      <c r="H11" s="58"/>
      <c r="I11" s="32"/>
      <c r="J11" s="173">
        <f t="shared" si="0"/>
        <v>23</v>
      </c>
      <c r="L11" s="25" t="s">
        <v>14</v>
      </c>
      <c r="M11" s="68"/>
      <c r="N11" s="69"/>
      <c r="O11" s="69"/>
      <c r="P11" s="11">
        <v>23</v>
      </c>
      <c r="R11" s="25" t="s">
        <v>14</v>
      </c>
      <c r="S11" s="114" t="s">
        <v>370</v>
      </c>
      <c r="T11" s="115" t="s">
        <v>336</v>
      </c>
      <c r="U11" s="114" t="s">
        <v>39</v>
      </c>
      <c r="V11" s="11">
        <v>23</v>
      </c>
      <c r="X11" s="24" t="s">
        <v>14</v>
      </c>
      <c r="Y11" s="19"/>
      <c r="Z11" s="11">
        <v>23</v>
      </c>
    </row>
    <row r="12" spans="2:28" ht="12.75" customHeight="1" x14ac:dyDescent="0.2">
      <c r="B12" s="43"/>
      <c r="C12" s="114" t="s">
        <v>371</v>
      </c>
      <c r="D12" s="115" t="s">
        <v>129</v>
      </c>
      <c r="E12" s="114" t="s">
        <v>35</v>
      </c>
      <c r="F12" s="114"/>
      <c r="G12" s="11">
        <v>22</v>
      </c>
      <c r="H12" s="58"/>
      <c r="I12" s="32"/>
      <c r="J12" s="173">
        <f t="shared" si="0"/>
        <v>22</v>
      </c>
      <c r="L12" s="25" t="s">
        <v>15</v>
      </c>
      <c r="M12" s="68"/>
      <c r="N12" s="69"/>
      <c r="O12" s="69"/>
      <c r="P12" s="11">
        <v>22</v>
      </c>
      <c r="R12" s="25" t="s">
        <v>15</v>
      </c>
      <c r="S12" s="114" t="s">
        <v>371</v>
      </c>
      <c r="T12" s="115" t="s">
        <v>129</v>
      </c>
      <c r="U12" s="114" t="s">
        <v>35</v>
      </c>
      <c r="V12" s="11">
        <v>22</v>
      </c>
      <c r="X12" s="24" t="s">
        <v>15</v>
      </c>
      <c r="Y12" s="19"/>
      <c r="Z12" s="11">
        <v>22</v>
      </c>
    </row>
    <row r="13" spans="2:28" ht="12.75" customHeight="1" x14ac:dyDescent="0.2">
      <c r="B13" s="43"/>
      <c r="C13" s="114" t="s">
        <v>372</v>
      </c>
      <c r="D13" s="115" t="s">
        <v>77</v>
      </c>
      <c r="E13" s="114" t="s">
        <v>5</v>
      </c>
      <c r="F13" s="114"/>
      <c r="G13" s="11">
        <v>21</v>
      </c>
      <c r="H13" s="58"/>
      <c r="I13" s="32"/>
      <c r="J13" s="173">
        <f t="shared" si="0"/>
        <v>21</v>
      </c>
      <c r="L13" s="25" t="s">
        <v>17</v>
      </c>
      <c r="M13" s="68"/>
      <c r="N13" s="69"/>
      <c r="O13" s="69"/>
      <c r="P13" s="11">
        <v>21</v>
      </c>
      <c r="R13" s="25" t="s">
        <v>17</v>
      </c>
      <c r="S13" s="114" t="s">
        <v>372</v>
      </c>
      <c r="T13" s="115" t="s">
        <v>77</v>
      </c>
      <c r="U13" s="114" t="s">
        <v>5</v>
      </c>
      <c r="V13" s="11">
        <v>21</v>
      </c>
      <c r="X13" s="24" t="s">
        <v>17</v>
      </c>
      <c r="Y13" s="19"/>
      <c r="Z13" s="11">
        <v>21</v>
      </c>
      <c r="AB13" s="5"/>
    </row>
    <row r="14" spans="2:28" ht="12.75" customHeight="1" x14ac:dyDescent="0.2">
      <c r="B14" s="43"/>
      <c r="C14" s="114" t="s">
        <v>373</v>
      </c>
      <c r="D14" s="115" t="s">
        <v>374</v>
      </c>
      <c r="E14" s="114" t="s">
        <v>39</v>
      </c>
      <c r="F14" s="114"/>
      <c r="G14" s="11">
        <v>20</v>
      </c>
      <c r="H14" s="58"/>
      <c r="I14" s="32"/>
      <c r="J14" s="173">
        <f t="shared" si="0"/>
        <v>20</v>
      </c>
      <c r="L14" s="25" t="s">
        <v>18</v>
      </c>
      <c r="M14" s="68"/>
      <c r="N14" s="69"/>
      <c r="O14" s="69"/>
      <c r="P14" s="11">
        <v>20</v>
      </c>
      <c r="R14" s="25" t="s">
        <v>18</v>
      </c>
      <c r="S14" s="114" t="s">
        <v>373</v>
      </c>
      <c r="T14" s="115" t="s">
        <v>374</v>
      </c>
      <c r="U14" s="114" t="s">
        <v>39</v>
      </c>
      <c r="V14" s="11">
        <v>20</v>
      </c>
      <c r="X14" s="24" t="s">
        <v>18</v>
      </c>
      <c r="Y14" s="19"/>
      <c r="Z14" s="11">
        <v>20</v>
      </c>
      <c r="AB14" s="5"/>
    </row>
    <row r="15" spans="2:28" ht="12.75" customHeight="1" x14ac:dyDescent="0.2">
      <c r="B15" s="43"/>
      <c r="C15" s="114" t="s">
        <v>375</v>
      </c>
      <c r="D15" s="115" t="s">
        <v>326</v>
      </c>
      <c r="E15" s="114" t="s">
        <v>37</v>
      </c>
      <c r="F15" s="114"/>
      <c r="G15" s="11">
        <v>19</v>
      </c>
      <c r="H15" s="58"/>
      <c r="I15" s="32"/>
      <c r="J15" s="173">
        <f t="shared" si="0"/>
        <v>19</v>
      </c>
      <c r="L15" s="25" t="s">
        <v>19</v>
      </c>
      <c r="M15" s="68"/>
      <c r="N15" s="69"/>
      <c r="O15" s="69"/>
      <c r="P15" s="11">
        <v>19</v>
      </c>
      <c r="R15" s="25" t="s">
        <v>19</v>
      </c>
      <c r="S15" s="114" t="s">
        <v>375</v>
      </c>
      <c r="T15" s="115" t="s">
        <v>326</v>
      </c>
      <c r="U15" s="114" t="s">
        <v>37</v>
      </c>
      <c r="V15" s="11">
        <v>19</v>
      </c>
      <c r="X15" s="24" t="s">
        <v>19</v>
      </c>
      <c r="Y15" s="19"/>
      <c r="Z15" s="11">
        <v>19</v>
      </c>
      <c r="AB15" s="5"/>
    </row>
    <row r="16" spans="2:28" ht="12.75" customHeight="1" x14ac:dyDescent="0.2">
      <c r="B16" s="43"/>
      <c r="C16" s="114" t="s">
        <v>376</v>
      </c>
      <c r="D16" s="115" t="s">
        <v>231</v>
      </c>
      <c r="E16" s="114" t="s">
        <v>3</v>
      </c>
      <c r="F16" s="114"/>
      <c r="G16" s="11">
        <v>18</v>
      </c>
      <c r="H16" s="58"/>
      <c r="I16" s="32"/>
      <c r="J16" s="173">
        <f t="shared" si="0"/>
        <v>18</v>
      </c>
      <c r="L16" s="25" t="s">
        <v>20</v>
      </c>
      <c r="M16" s="68"/>
      <c r="N16" s="69"/>
      <c r="O16" s="69"/>
      <c r="P16" s="11">
        <v>18</v>
      </c>
      <c r="R16" s="25" t="s">
        <v>20</v>
      </c>
      <c r="S16" s="114" t="s">
        <v>376</v>
      </c>
      <c r="T16" s="115" t="s">
        <v>231</v>
      </c>
      <c r="U16" s="114" t="s">
        <v>3</v>
      </c>
      <c r="V16" s="11">
        <v>18</v>
      </c>
      <c r="X16" s="24" t="s">
        <v>20</v>
      </c>
      <c r="Y16" s="19"/>
      <c r="Z16" s="11">
        <v>18</v>
      </c>
      <c r="AB16" s="5"/>
    </row>
    <row r="17" spans="2:26" ht="12.75" customHeight="1" x14ac:dyDescent="0.2">
      <c r="B17" s="43"/>
      <c r="C17" s="114" t="s">
        <v>377</v>
      </c>
      <c r="D17" s="115" t="s">
        <v>136</v>
      </c>
      <c r="E17" s="114" t="s">
        <v>45</v>
      </c>
      <c r="F17" s="114"/>
      <c r="G17" s="11">
        <v>17</v>
      </c>
      <c r="H17" s="58"/>
      <c r="I17" s="32"/>
      <c r="J17" s="173">
        <f t="shared" si="0"/>
        <v>17</v>
      </c>
      <c r="L17" s="25" t="s">
        <v>21</v>
      </c>
      <c r="M17" s="68"/>
      <c r="N17" s="69"/>
      <c r="O17" s="69"/>
      <c r="P17" s="11">
        <v>17</v>
      </c>
      <c r="R17" s="25" t="s">
        <v>21</v>
      </c>
      <c r="S17" s="114" t="s">
        <v>377</v>
      </c>
      <c r="T17" s="115" t="s">
        <v>136</v>
      </c>
      <c r="U17" s="114" t="s">
        <v>45</v>
      </c>
      <c r="V17" s="11">
        <v>17</v>
      </c>
      <c r="X17" s="24" t="s">
        <v>21</v>
      </c>
      <c r="Y17" s="19"/>
      <c r="Z17" s="11">
        <v>17</v>
      </c>
    </row>
    <row r="18" spans="2:26" ht="12.75" customHeight="1" x14ac:dyDescent="0.2">
      <c r="B18" s="43"/>
      <c r="C18" s="114" t="s">
        <v>378</v>
      </c>
      <c r="D18" s="115" t="s">
        <v>363</v>
      </c>
      <c r="E18" s="114" t="s">
        <v>364</v>
      </c>
      <c r="F18" s="114"/>
      <c r="G18" s="11">
        <v>16</v>
      </c>
      <c r="H18" s="58"/>
      <c r="I18" s="32"/>
      <c r="J18" s="173">
        <f t="shared" si="0"/>
        <v>16</v>
      </c>
      <c r="L18" s="25" t="s">
        <v>22</v>
      </c>
      <c r="M18" s="68"/>
      <c r="N18" s="69"/>
      <c r="O18" s="69"/>
      <c r="P18" s="11">
        <v>16</v>
      </c>
      <c r="R18" s="25" t="s">
        <v>22</v>
      </c>
      <c r="S18" s="114" t="s">
        <v>378</v>
      </c>
      <c r="T18" s="115" t="s">
        <v>363</v>
      </c>
      <c r="U18" s="114" t="s">
        <v>364</v>
      </c>
      <c r="V18" s="11">
        <v>16</v>
      </c>
    </row>
    <row r="19" spans="2:26" ht="12.75" customHeight="1" x14ac:dyDescent="0.2">
      <c r="B19" s="43"/>
      <c r="C19" s="114" t="s">
        <v>379</v>
      </c>
      <c r="D19" s="115" t="s">
        <v>380</v>
      </c>
      <c r="E19" s="114" t="s">
        <v>16</v>
      </c>
      <c r="F19" s="114"/>
      <c r="G19" s="11">
        <v>16</v>
      </c>
      <c r="H19" s="58"/>
      <c r="I19" s="32"/>
      <c r="J19" s="173">
        <f t="shared" si="0"/>
        <v>16</v>
      </c>
      <c r="L19" s="25" t="s">
        <v>22</v>
      </c>
      <c r="M19" s="68"/>
      <c r="N19" s="69"/>
      <c r="O19" s="69"/>
      <c r="P19" s="11">
        <v>16</v>
      </c>
      <c r="R19" s="25" t="s">
        <v>22</v>
      </c>
      <c r="S19" s="114" t="s">
        <v>379</v>
      </c>
      <c r="T19" s="115" t="s">
        <v>380</v>
      </c>
      <c r="U19" s="114" t="s">
        <v>16</v>
      </c>
      <c r="V19" s="11">
        <v>16</v>
      </c>
    </row>
    <row r="20" spans="2:26" ht="12.75" customHeight="1" x14ac:dyDescent="0.2">
      <c r="B20" s="43"/>
      <c r="C20" s="114" t="s">
        <v>381</v>
      </c>
      <c r="D20" s="115" t="s">
        <v>131</v>
      </c>
      <c r="E20" s="114" t="s">
        <v>38</v>
      </c>
      <c r="F20" s="114"/>
      <c r="G20" s="11">
        <v>16</v>
      </c>
      <c r="H20" s="58"/>
      <c r="I20" s="32"/>
      <c r="J20" s="173">
        <f t="shared" si="0"/>
        <v>16</v>
      </c>
      <c r="L20" s="25" t="s">
        <v>22</v>
      </c>
      <c r="M20" s="68"/>
      <c r="N20" s="69"/>
      <c r="O20" s="69"/>
      <c r="P20" s="11">
        <v>16</v>
      </c>
      <c r="R20" s="25" t="s">
        <v>22</v>
      </c>
      <c r="S20" s="114" t="s">
        <v>381</v>
      </c>
      <c r="T20" s="115" t="s">
        <v>131</v>
      </c>
      <c r="U20" s="114" t="s">
        <v>38</v>
      </c>
      <c r="V20" s="11">
        <v>16</v>
      </c>
    </row>
    <row r="21" spans="2:26" ht="12.75" customHeight="1" x14ac:dyDescent="0.2">
      <c r="B21" s="43"/>
      <c r="C21" s="114" t="s">
        <v>382</v>
      </c>
      <c r="D21" s="115" t="s">
        <v>231</v>
      </c>
      <c r="E21" s="114" t="s">
        <v>3</v>
      </c>
      <c r="F21" s="114"/>
      <c r="G21" s="11">
        <v>16</v>
      </c>
      <c r="H21" s="58"/>
      <c r="I21" s="32"/>
      <c r="J21" s="173">
        <f t="shared" si="0"/>
        <v>16</v>
      </c>
      <c r="L21" s="17" t="s">
        <v>22</v>
      </c>
      <c r="M21" s="68"/>
      <c r="N21" s="69"/>
      <c r="O21" s="69"/>
      <c r="P21" s="11">
        <v>16</v>
      </c>
      <c r="R21" s="25" t="s">
        <v>22</v>
      </c>
      <c r="S21" s="114" t="s">
        <v>382</v>
      </c>
      <c r="T21" s="115" t="s">
        <v>231</v>
      </c>
      <c r="U21" s="114" t="s">
        <v>3</v>
      </c>
      <c r="V21" s="11">
        <v>16</v>
      </c>
    </row>
    <row r="22" spans="2:26" ht="12.75" customHeight="1" x14ac:dyDescent="0.2">
      <c r="B22" s="43"/>
      <c r="C22" s="114" t="s">
        <v>383</v>
      </c>
      <c r="D22" s="115" t="s">
        <v>363</v>
      </c>
      <c r="E22" s="114" t="s">
        <v>364</v>
      </c>
      <c r="F22" s="114"/>
      <c r="G22" s="11">
        <v>16</v>
      </c>
      <c r="H22" s="58"/>
      <c r="I22" s="32"/>
      <c r="J22" s="173">
        <f t="shared" si="0"/>
        <v>16</v>
      </c>
      <c r="L22" s="17" t="s">
        <v>22</v>
      </c>
      <c r="M22" s="68"/>
      <c r="N22" s="69"/>
      <c r="O22" s="69"/>
      <c r="P22" s="11">
        <v>16</v>
      </c>
      <c r="R22" s="25" t="s">
        <v>22</v>
      </c>
      <c r="S22" s="114" t="s">
        <v>383</v>
      </c>
      <c r="T22" s="115" t="s">
        <v>363</v>
      </c>
      <c r="U22" s="114" t="s">
        <v>364</v>
      </c>
      <c r="V22" s="11">
        <v>16</v>
      </c>
    </row>
    <row r="23" spans="2:26" ht="12.75" customHeight="1" x14ac:dyDescent="0.2">
      <c r="B23" s="43"/>
      <c r="C23" s="114" t="s">
        <v>384</v>
      </c>
      <c r="D23" s="115" t="s">
        <v>86</v>
      </c>
      <c r="E23" s="114" t="s">
        <v>3</v>
      </c>
      <c r="F23" s="114"/>
      <c r="G23" s="11">
        <v>16</v>
      </c>
      <c r="H23" s="58"/>
      <c r="I23" s="32"/>
      <c r="J23" s="173">
        <f t="shared" si="0"/>
        <v>16</v>
      </c>
      <c r="L23" s="17" t="s">
        <v>22</v>
      </c>
      <c r="M23" s="68"/>
      <c r="N23" s="69"/>
      <c r="O23" s="69"/>
      <c r="P23" s="11">
        <v>16</v>
      </c>
      <c r="R23" s="25" t="s">
        <v>22</v>
      </c>
      <c r="S23" s="114" t="s">
        <v>384</v>
      </c>
      <c r="T23" s="115" t="s">
        <v>86</v>
      </c>
      <c r="U23" s="114" t="s">
        <v>3</v>
      </c>
      <c r="V23" s="11">
        <v>16</v>
      </c>
    </row>
    <row r="24" spans="2:26" ht="12.75" customHeight="1" x14ac:dyDescent="0.2">
      <c r="B24" s="43"/>
      <c r="C24" s="114" t="s">
        <v>385</v>
      </c>
      <c r="D24" s="115" t="s">
        <v>135</v>
      </c>
      <c r="E24" s="114" t="s">
        <v>27</v>
      </c>
      <c r="F24" s="114"/>
      <c r="G24" s="11">
        <v>16</v>
      </c>
      <c r="H24" s="58"/>
      <c r="I24" s="32"/>
      <c r="J24" s="173">
        <f t="shared" si="0"/>
        <v>16</v>
      </c>
      <c r="L24" s="17" t="s">
        <v>22</v>
      </c>
      <c r="M24" s="68"/>
      <c r="N24" s="69"/>
      <c r="O24" s="69"/>
      <c r="P24" s="11">
        <v>16</v>
      </c>
      <c r="R24" s="25" t="s">
        <v>22</v>
      </c>
      <c r="S24" s="114" t="s">
        <v>385</v>
      </c>
      <c r="T24" s="115" t="s">
        <v>135</v>
      </c>
      <c r="U24" s="114" t="s">
        <v>27</v>
      </c>
      <c r="V24" s="11">
        <v>16</v>
      </c>
    </row>
    <row r="25" spans="2:26" ht="12.75" customHeight="1" x14ac:dyDescent="0.2">
      <c r="B25" s="43"/>
      <c r="C25" s="114" t="s">
        <v>386</v>
      </c>
      <c r="D25" s="115" t="s">
        <v>345</v>
      </c>
      <c r="E25" s="114" t="s">
        <v>32</v>
      </c>
      <c r="F25" s="114"/>
      <c r="G25" s="11">
        <v>16</v>
      </c>
      <c r="H25" s="58"/>
      <c r="I25" s="32"/>
      <c r="J25" s="173">
        <f t="shared" si="0"/>
        <v>16</v>
      </c>
      <c r="L25" s="17" t="s">
        <v>22</v>
      </c>
      <c r="M25" s="68"/>
      <c r="N25" s="69"/>
      <c r="O25" s="69"/>
      <c r="P25" s="11">
        <v>16</v>
      </c>
      <c r="R25" s="25" t="s">
        <v>22</v>
      </c>
      <c r="S25" s="114" t="s">
        <v>386</v>
      </c>
      <c r="T25" s="115" t="s">
        <v>345</v>
      </c>
      <c r="U25" s="114" t="s">
        <v>32</v>
      </c>
      <c r="V25" s="11">
        <v>16</v>
      </c>
    </row>
    <row r="26" spans="2:26" ht="12.75" customHeight="1" x14ac:dyDescent="0.2">
      <c r="B26" s="43"/>
      <c r="C26" s="116" t="s">
        <v>387</v>
      </c>
      <c r="D26" s="115" t="s">
        <v>320</v>
      </c>
      <c r="E26" s="114" t="s">
        <v>124</v>
      </c>
      <c r="F26" s="114"/>
      <c r="G26" s="11">
        <v>8</v>
      </c>
      <c r="H26" s="58"/>
      <c r="I26" s="32"/>
      <c r="J26" s="173">
        <f t="shared" si="0"/>
        <v>8</v>
      </c>
      <c r="L26" s="17" t="s">
        <v>23</v>
      </c>
      <c r="M26" s="68"/>
      <c r="N26" s="69"/>
      <c r="O26" s="69"/>
      <c r="P26" s="11">
        <v>8</v>
      </c>
      <c r="R26" s="25" t="s">
        <v>23</v>
      </c>
      <c r="S26" s="116" t="s">
        <v>387</v>
      </c>
      <c r="T26" s="115" t="s">
        <v>320</v>
      </c>
      <c r="U26" s="114" t="s">
        <v>124</v>
      </c>
      <c r="V26" s="11">
        <v>8</v>
      </c>
    </row>
    <row r="27" spans="2:26" ht="12.75" customHeight="1" x14ac:dyDescent="0.2">
      <c r="B27" s="43"/>
      <c r="C27" s="116" t="s">
        <v>388</v>
      </c>
      <c r="D27" s="115" t="s">
        <v>389</v>
      </c>
      <c r="E27" s="114" t="s">
        <v>390</v>
      </c>
      <c r="F27" s="114"/>
      <c r="G27" s="11">
        <v>8</v>
      </c>
      <c r="H27" s="58"/>
      <c r="I27" s="32"/>
      <c r="J27" s="173">
        <f t="shared" si="0"/>
        <v>8</v>
      </c>
      <c r="L27" s="17" t="s">
        <v>23</v>
      </c>
      <c r="M27" s="68"/>
      <c r="N27" s="69"/>
      <c r="O27" s="69"/>
      <c r="P27" s="11">
        <v>8</v>
      </c>
      <c r="R27" s="25" t="s">
        <v>23</v>
      </c>
      <c r="S27" s="116" t="s">
        <v>388</v>
      </c>
      <c r="T27" s="115" t="s">
        <v>389</v>
      </c>
      <c r="U27" s="114" t="s">
        <v>390</v>
      </c>
      <c r="V27" s="11">
        <v>8</v>
      </c>
    </row>
    <row r="28" spans="2:26" ht="12.75" customHeight="1" x14ac:dyDescent="0.2">
      <c r="B28" s="43"/>
      <c r="C28" s="116" t="s">
        <v>391</v>
      </c>
      <c r="D28" s="115" t="s">
        <v>392</v>
      </c>
      <c r="E28" s="114" t="s">
        <v>358</v>
      </c>
      <c r="F28" s="114"/>
      <c r="G28" s="11">
        <v>8</v>
      </c>
      <c r="H28" s="58"/>
      <c r="I28" s="32"/>
      <c r="J28" s="173">
        <f t="shared" si="0"/>
        <v>8</v>
      </c>
      <c r="L28" s="17" t="s">
        <v>23</v>
      </c>
      <c r="M28" s="68"/>
      <c r="N28" s="69"/>
      <c r="O28" s="69"/>
      <c r="P28" s="11">
        <v>8</v>
      </c>
      <c r="R28" s="25" t="s">
        <v>23</v>
      </c>
      <c r="S28" s="116" t="s">
        <v>391</v>
      </c>
      <c r="T28" s="115" t="s">
        <v>392</v>
      </c>
      <c r="U28" s="114" t="s">
        <v>358</v>
      </c>
      <c r="V28" s="11">
        <v>8</v>
      </c>
    </row>
    <row r="29" spans="2:26" ht="12.75" customHeight="1" x14ac:dyDescent="0.2">
      <c r="B29" s="43"/>
      <c r="C29" s="116" t="s">
        <v>393</v>
      </c>
      <c r="D29" s="115" t="s">
        <v>394</v>
      </c>
      <c r="E29" s="114" t="s">
        <v>33</v>
      </c>
      <c r="F29" s="114"/>
      <c r="G29" s="11">
        <v>8</v>
      </c>
      <c r="H29" s="58"/>
      <c r="I29" s="32"/>
      <c r="J29" s="173">
        <f t="shared" si="0"/>
        <v>8</v>
      </c>
      <c r="L29" s="17" t="s">
        <v>23</v>
      </c>
      <c r="M29" s="68"/>
      <c r="N29" s="69"/>
      <c r="O29" s="69"/>
      <c r="P29" s="11">
        <v>8</v>
      </c>
      <c r="R29" s="25" t="s">
        <v>23</v>
      </c>
      <c r="S29" s="116" t="s">
        <v>393</v>
      </c>
      <c r="T29" s="115" t="s">
        <v>394</v>
      </c>
      <c r="U29" s="114" t="s">
        <v>33</v>
      </c>
      <c r="V29" s="11">
        <v>8</v>
      </c>
    </row>
    <row r="30" spans="2:26" ht="12.75" customHeight="1" x14ac:dyDescent="0.2">
      <c r="B30" s="43"/>
      <c r="C30" s="116" t="s">
        <v>395</v>
      </c>
      <c r="D30" s="115" t="s">
        <v>57</v>
      </c>
      <c r="E30" s="114" t="s">
        <v>30</v>
      </c>
      <c r="F30" s="114"/>
      <c r="G30" s="11">
        <v>8</v>
      </c>
      <c r="H30" s="58"/>
      <c r="I30" s="32"/>
      <c r="J30" s="173">
        <f t="shared" si="0"/>
        <v>8</v>
      </c>
      <c r="L30" s="17" t="s">
        <v>23</v>
      </c>
      <c r="M30" s="68"/>
      <c r="N30" s="69"/>
      <c r="O30" s="69"/>
      <c r="P30" s="11">
        <v>8</v>
      </c>
      <c r="R30" s="25" t="s">
        <v>23</v>
      </c>
      <c r="S30" s="116" t="s">
        <v>395</v>
      </c>
      <c r="T30" s="115" t="s">
        <v>57</v>
      </c>
      <c r="U30" s="114" t="s">
        <v>30</v>
      </c>
      <c r="V30" s="11">
        <v>8</v>
      </c>
    </row>
    <row r="31" spans="2:26" ht="12.75" customHeight="1" x14ac:dyDescent="0.2">
      <c r="B31" s="43"/>
      <c r="C31" s="116" t="s">
        <v>396</v>
      </c>
      <c r="D31" s="115" t="s">
        <v>86</v>
      </c>
      <c r="E31" s="114" t="s">
        <v>3</v>
      </c>
      <c r="F31" s="114"/>
      <c r="G31" s="11">
        <v>8</v>
      </c>
      <c r="H31" s="58"/>
      <c r="I31" s="32"/>
      <c r="J31" s="173">
        <f t="shared" si="0"/>
        <v>8</v>
      </c>
      <c r="L31" s="17" t="s">
        <v>23</v>
      </c>
      <c r="M31" s="68"/>
      <c r="N31" s="69"/>
      <c r="O31" s="69"/>
      <c r="P31" s="11">
        <v>8</v>
      </c>
      <c r="R31" s="25" t="s">
        <v>23</v>
      </c>
      <c r="S31" s="116" t="s">
        <v>396</v>
      </c>
      <c r="T31" s="115" t="s">
        <v>86</v>
      </c>
      <c r="U31" s="114" t="s">
        <v>3</v>
      </c>
      <c r="V31" s="11">
        <v>8</v>
      </c>
    </row>
    <row r="32" spans="2:26" ht="12.75" customHeight="1" x14ac:dyDescent="0.2">
      <c r="B32" s="43"/>
      <c r="C32" s="116" t="s">
        <v>397</v>
      </c>
      <c r="D32" s="115" t="s">
        <v>135</v>
      </c>
      <c r="E32" s="114" t="s">
        <v>27</v>
      </c>
      <c r="F32" s="114"/>
      <c r="G32" s="11">
        <v>8</v>
      </c>
      <c r="H32" s="58"/>
      <c r="I32" s="32"/>
      <c r="J32" s="173">
        <f t="shared" si="0"/>
        <v>8</v>
      </c>
      <c r="L32" s="17" t="s">
        <v>23</v>
      </c>
      <c r="M32" s="68"/>
      <c r="N32" s="70"/>
      <c r="O32" s="70"/>
      <c r="P32" s="11">
        <v>8</v>
      </c>
      <c r="R32" s="25" t="s">
        <v>23</v>
      </c>
      <c r="S32" s="116" t="s">
        <v>397</v>
      </c>
      <c r="T32" s="115" t="s">
        <v>135</v>
      </c>
      <c r="U32" s="114" t="s">
        <v>27</v>
      </c>
      <c r="V32" s="11">
        <v>8</v>
      </c>
    </row>
    <row r="33" spans="2:22" ht="12.75" customHeight="1" x14ac:dyDescent="0.2">
      <c r="B33" s="43"/>
      <c r="C33" s="116" t="s">
        <v>398</v>
      </c>
      <c r="D33" s="115" t="s">
        <v>135</v>
      </c>
      <c r="E33" s="114" t="s">
        <v>27</v>
      </c>
      <c r="F33" s="114"/>
      <c r="G33" s="11">
        <v>8</v>
      </c>
      <c r="H33" s="58"/>
      <c r="I33" s="32"/>
      <c r="J33" s="173">
        <f t="shared" si="0"/>
        <v>8</v>
      </c>
      <c r="L33" s="17" t="s">
        <v>23</v>
      </c>
      <c r="M33" s="68"/>
      <c r="N33" s="69"/>
      <c r="O33" s="69"/>
      <c r="P33" s="11">
        <v>8</v>
      </c>
      <c r="R33" s="25" t="s">
        <v>23</v>
      </c>
      <c r="S33" s="116" t="s">
        <v>398</v>
      </c>
      <c r="T33" s="115" t="s">
        <v>135</v>
      </c>
      <c r="U33" s="114" t="s">
        <v>27</v>
      </c>
      <c r="V33" s="11">
        <v>8</v>
      </c>
    </row>
    <row r="34" spans="2:22" ht="12.75" customHeight="1" x14ac:dyDescent="0.2">
      <c r="B34" s="43"/>
      <c r="C34" s="68"/>
      <c r="D34" s="69"/>
      <c r="E34" s="69"/>
      <c r="F34" s="69"/>
      <c r="G34" s="11"/>
      <c r="H34" s="58"/>
      <c r="I34" s="32"/>
      <c r="J34" s="173">
        <f t="shared" si="0"/>
        <v>0</v>
      </c>
      <c r="N34" s="5"/>
      <c r="O34" s="4"/>
    </row>
    <row r="35" spans="2:22" ht="12.75" customHeight="1" x14ac:dyDescent="0.2">
      <c r="B35" s="43"/>
      <c r="C35" s="68"/>
      <c r="D35" s="69"/>
      <c r="E35" s="69"/>
      <c r="F35" s="69"/>
      <c r="H35" s="58"/>
      <c r="I35" s="32"/>
      <c r="J35" s="173">
        <f t="shared" si="0"/>
        <v>0</v>
      </c>
      <c r="N35" s="44"/>
      <c r="O35" s="44"/>
    </row>
    <row r="36" spans="2:22" ht="12.75" customHeight="1" x14ac:dyDescent="0.2">
      <c r="B36" s="43"/>
      <c r="C36" s="68"/>
      <c r="D36" s="69"/>
      <c r="E36" s="69"/>
      <c r="F36" s="69"/>
      <c r="H36" s="58"/>
      <c r="I36" s="32"/>
      <c r="J36" s="173">
        <f t="shared" si="0"/>
        <v>0</v>
      </c>
      <c r="N36" s="44"/>
      <c r="O36" s="44"/>
    </row>
    <row r="37" spans="2:22" ht="12.75" customHeight="1" x14ac:dyDescent="0.2">
      <c r="B37" s="43"/>
      <c r="C37" s="68"/>
      <c r="D37" s="69"/>
      <c r="E37" s="69"/>
      <c r="F37" s="69"/>
      <c r="H37" s="58"/>
      <c r="I37" s="32"/>
      <c r="J37" s="173">
        <f t="shared" si="0"/>
        <v>0</v>
      </c>
      <c r="N37" s="44"/>
      <c r="O37" s="44"/>
    </row>
    <row r="38" spans="2:22" x14ac:dyDescent="0.2">
      <c r="B38" s="43"/>
      <c r="C38" s="68"/>
      <c r="D38" s="69"/>
      <c r="E38" s="69"/>
      <c r="F38" s="69"/>
      <c r="H38" s="58"/>
      <c r="I38" s="32"/>
      <c r="J38" s="173">
        <f t="shared" si="0"/>
        <v>0</v>
      </c>
    </row>
    <row r="39" spans="2:22" x14ac:dyDescent="0.2">
      <c r="J39" s="173">
        <f t="shared" si="0"/>
        <v>0</v>
      </c>
    </row>
    <row r="40" spans="2:22" x14ac:dyDescent="0.2">
      <c r="J40" s="173">
        <f t="shared" si="0"/>
        <v>0</v>
      </c>
    </row>
    <row r="41" spans="2:22" x14ac:dyDescent="0.2">
      <c r="J41" s="173">
        <f t="shared" si="0"/>
        <v>0</v>
      </c>
    </row>
    <row r="42" spans="2:22" x14ac:dyDescent="0.2">
      <c r="J42" s="173">
        <f t="shared" si="0"/>
        <v>0</v>
      </c>
    </row>
    <row r="43" spans="2:22" x14ac:dyDescent="0.2">
      <c r="J43" s="173">
        <f t="shared" si="0"/>
        <v>0</v>
      </c>
    </row>
    <row r="44" spans="2:22" x14ac:dyDescent="0.2">
      <c r="J44" s="173">
        <f t="shared" si="0"/>
        <v>0</v>
      </c>
    </row>
    <row r="45" spans="2:22" x14ac:dyDescent="0.2">
      <c r="J45" s="173"/>
    </row>
    <row r="46" spans="2:22" x14ac:dyDescent="0.2">
      <c r="J46" s="173"/>
    </row>
    <row r="47" spans="2:22" x14ac:dyDescent="0.2">
      <c r="J47" s="173"/>
    </row>
    <row r="53" spans="10:16" x14ac:dyDescent="0.2">
      <c r="P53" s="16"/>
    </row>
    <row r="54" spans="10:16" x14ac:dyDescent="0.2">
      <c r="P54" s="16"/>
    </row>
    <row r="55" spans="10:16" x14ac:dyDescent="0.2">
      <c r="P55" s="16"/>
    </row>
    <row r="56" spans="10:16" x14ac:dyDescent="0.2">
      <c r="P56" s="16"/>
    </row>
    <row r="57" spans="10:16" x14ac:dyDescent="0.2">
      <c r="P57" s="16"/>
    </row>
    <row r="58" spans="10:16" x14ac:dyDescent="0.2">
      <c r="P58" s="16"/>
    </row>
    <row r="59" spans="10:16" x14ac:dyDescent="0.2">
      <c r="P59" s="16"/>
    </row>
    <row r="60" spans="10:16" x14ac:dyDescent="0.2">
      <c r="P60" s="16"/>
    </row>
    <row r="61" spans="10:16" x14ac:dyDescent="0.2">
      <c r="P61" s="16"/>
    </row>
    <row r="62" spans="10:16" x14ac:dyDescent="0.2">
      <c r="P62" s="16"/>
    </row>
    <row r="63" spans="10:16" x14ac:dyDescent="0.2">
      <c r="J63" s="16"/>
      <c r="P63" s="16"/>
    </row>
    <row r="64" spans="10:16" x14ac:dyDescent="0.2">
      <c r="J64" s="16"/>
      <c r="P64" s="16"/>
    </row>
    <row r="65" spans="10:16" x14ac:dyDescent="0.2">
      <c r="J65" s="16"/>
      <c r="P65" s="16"/>
    </row>
    <row r="66" spans="10:16" x14ac:dyDescent="0.2">
      <c r="J66" s="16"/>
      <c r="P66" s="16"/>
    </row>
    <row r="67" spans="10:16" x14ac:dyDescent="0.2">
      <c r="J67" s="16"/>
      <c r="P67" s="16"/>
    </row>
    <row r="68" spans="10:16" x14ac:dyDescent="0.2">
      <c r="J68" s="16"/>
    </row>
    <row r="69" spans="10:16" x14ac:dyDescent="0.2">
      <c r="J69" s="16"/>
    </row>
    <row r="70" spans="10:16" x14ac:dyDescent="0.2">
      <c r="J70" s="16"/>
    </row>
    <row r="71" spans="10:16" x14ac:dyDescent="0.2">
      <c r="J71" s="16"/>
    </row>
    <row r="72" spans="10:16" x14ac:dyDescent="0.2">
      <c r="J72" s="16"/>
    </row>
    <row r="73" spans="10:16" x14ac:dyDescent="0.2">
      <c r="J73" s="16"/>
    </row>
    <row r="74" spans="10:16" x14ac:dyDescent="0.2">
      <c r="J74" s="16"/>
    </row>
    <row r="75" spans="10:16" x14ac:dyDescent="0.2">
      <c r="J75" s="16"/>
    </row>
    <row r="76" spans="10:16" x14ac:dyDescent="0.2">
      <c r="J76" s="16"/>
    </row>
    <row r="77" spans="10:16" x14ac:dyDescent="0.2">
      <c r="J77" s="16"/>
    </row>
    <row r="78" spans="10:16" x14ac:dyDescent="0.2">
      <c r="J78" s="16"/>
    </row>
    <row r="79" spans="10:16" x14ac:dyDescent="0.2">
      <c r="J79" s="16"/>
    </row>
    <row r="80" spans="10:16" x14ac:dyDescent="0.2">
      <c r="J80" s="16"/>
    </row>
    <row r="81" spans="10:10" x14ac:dyDescent="0.2">
      <c r="J81" s="16"/>
    </row>
    <row r="82" spans="10:10" x14ac:dyDescent="0.2">
      <c r="J82" s="16"/>
    </row>
    <row r="83" spans="10:10" x14ac:dyDescent="0.2">
      <c r="J83" s="16"/>
    </row>
    <row r="84" spans="10:10" x14ac:dyDescent="0.2">
      <c r="J84" s="16"/>
    </row>
    <row r="85" spans="10:10" x14ac:dyDescent="0.2">
      <c r="J85" s="16"/>
    </row>
    <row r="86" spans="10:10" x14ac:dyDescent="0.2">
      <c r="J86" s="16"/>
    </row>
    <row r="87" spans="10:10" x14ac:dyDescent="0.2">
      <c r="J87" s="16"/>
    </row>
    <row r="88" spans="10:10" x14ac:dyDescent="0.2">
      <c r="J88" s="16"/>
    </row>
    <row r="89" spans="10:10" x14ac:dyDescent="0.2">
      <c r="J89" s="16"/>
    </row>
    <row r="90" spans="10:10" x14ac:dyDescent="0.2">
      <c r="J90" s="16"/>
    </row>
    <row r="91" spans="10:10" x14ac:dyDescent="0.2">
      <c r="J91" s="16"/>
    </row>
    <row r="92" spans="10:10" x14ac:dyDescent="0.2">
      <c r="J92" s="16"/>
    </row>
    <row r="93" spans="10:10" x14ac:dyDescent="0.2">
      <c r="J93" s="16"/>
    </row>
    <row r="94" spans="10:10" x14ac:dyDescent="0.2">
      <c r="J94" s="16"/>
    </row>
    <row r="95" spans="10:10" x14ac:dyDescent="0.2">
      <c r="J95" s="16"/>
    </row>
    <row r="96" spans="10:10" x14ac:dyDescent="0.2">
      <c r="J96" s="16"/>
    </row>
    <row r="97" spans="10:10" x14ac:dyDescent="0.2">
      <c r="J97" s="16"/>
    </row>
    <row r="98" spans="10:10" x14ac:dyDescent="0.2">
      <c r="J98" s="16"/>
    </row>
    <row r="99" spans="10:10" x14ac:dyDescent="0.2">
      <c r="J99" s="16"/>
    </row>
    <row r="100" spans="10:10" x14ac:dyDescent="0.2">
      <c r="J100" s="16"/>
    </row>
    <row r="101" spans="10:10" x14ac:dyDescent="0.2">
      <c r="J101" s="16"/>
    </row>
    <row r="102" spans="10:10" x14ac:dyDescent="0.2">
      <c r="J102" s="16"/>
    </row>
    <row r="103" spans="10:10" x14ac:dyDescent="0.2">
      <c r="J103" s="16"/>
    </row>
    <row r="104" spans="10:10" x14ac:dyDescent="0.2">
      <c r="J104" s="16"/>
    </row>
    <row r="105" spans="10:10" x14ac:dyDescent="0.2">
      <c r="J105" s="16"/>
    </row>
    <row r="106" spans="10:10" x14ac:dyDescent="0.2">
      <c r="J106" s="16"/>
    </row>
    <row r="107" spans="10:10" x14ac:dyDescent="0.2">
      <c r="J107" s="16"/>
    </row>
    <row r="108" spans="10:10" x14ac:dyDescent="0.2">
      <c r="J108" s="16"/>
    </row>
    <row r="109" spans="10:10" x14ac:dyDescent="0.2">
      <c r="J109" s="16"/>
    </row>
    <row r="110" spans="10:10" x14ac:dyDescent="0.2">
      <c r="J110" s="16"/>
    </row>
    <row r="111" spans="10:10" x14ac:dyDescent="0.2">
      <c r="J111" s="16"/>
    </row>
    <row r="112" spans="10:10" x14ac:dyDescent="0.2">
      <c r="J112" s="16"/>
    </row>
    <row r="113" spans="10:10" x14ac:dyDescent="0.2">
      <c r="J113" s="16"/>
    </row>
    <row r="114" spans="10:10" x14ac:dyDescent="0.2">
      <c r="J114" s="16"/>
    </row>
    <row r="115" spans="10:10" x14ac:dyDescent="0.2">
      <c r="J115" s="16"/>
    </row>
    <row r="116" spans="10:10" x14ac:dyDescent="0.2">
      <c r="J116" s="16"/>
    </row>
    <row r="117" spans="10:10" x14ac:dyDescent="0.2">
      <c r="J117" s="16"/>
    </row>
    <row r="118" spans="10:10" x14ac:dyDescent="0.2">
      <c r="J118" s="16"/>
    </row>
    <row r="119" spans="10:10" x14ac:dyDescent="0.2">
      <c r="J119" s="16"/>
    </row>
    <row r="120" spans="10:10" x14ac:dyDescent="0.2">
      <c r="J120" s="16"/>
    </row>
    <row r="121" spans="10:10" x14ac:dyDescent="0.2">
      <c r="J121" s="16"/>
    </row>
    <row r="122" spans="10:10" x14ac:dyDescent="0.2">
      <c r="J122" s="16"/>
    </row>
    <row r="123" spans="10:10" x14ac:dyDescent="0.2">
      <c r="J123" s="16"/>
    </row>
    <row r="124" spans="10:10" x14ac:dyDescent="0.2">
      <c r="J124" s="16"/>
    </row>
    <row r="125" spans="10:10" x14ac:dyDescent="0.2">
      <c r="J125" s="16"/>
    </row>
    <row r="126" spans="10:10" x14ac:dyDescent="0.2">
      <c r="J126" s="16"/>
    </row>
    <row r="127" spans="10:10" x14ac:dyDescent="0.2">
      <c r="J127" s="16"/>
    </row>
  </sheetData>
  <sortState ref="C2:M56">
    <sortCondition descending="1" ref="L2:L56"/>
  </sortState>
  <conditionalFormatting sqref="D2:F33">
    <cfRule type="containsErrors" dxfId="135" priority="2">
      <formula>ISERROR(D2)</formula>
    </cfRule>
  </conditionalFormatting>
  <conditionalFormatting sqref="H39:H1048576 C1 H1:H2 C34:C1048576">
    <cfRule type="duplicateValues" dxfId="134" priority="4"/>
  </conditionalFormatting>
  <conditionalFormatting sqref="T2:U33">
    <cfRule type="containsErrors" dxfId="133" priority="3">
      <formula>ISERROR(T2)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AC127"/>
  <sheetViews>
    <sheetView tabSelected="1" zoomScaleNormal="100" workbookViewId="0">
      <selection activeCell="E25" sqref="E25"/>
    </sheetView>
  </sheetViews>
  <sheetFormatPr defaultRowHeight="12.75" customHeight="1" x14ac:dyDescent="0.2"/>
  <cols>
    <col min="1" max="1" width="2.7109375" style="6" customWidth="1"/>
    <col min="2" max="2" width="3.7109375" style="146" customWidth="1"/>
    <col min="3" max="3" width="24.85546875" style="57" bestFit="1" customWidth="1"/>
    <col min="4" max="4" width="20.42578125" style="6" bestFit="1" customWidth="1"/>
    <col min="5" max="5" width="9.28515625" style="53" bestFit="1" customWidth="1"/>
    <col min="6" max="6" width="4.140625" style="98" customWidth="1"/>
    <col min="7" max="7" width="3.5703125" style="30" bestFit="1" customWidth="1"/>
    <col min="8" max="8" width="4" style="98" bestFit="1" customWidth="1"/>
    <col min="9" max="9" width="4.42578125" style="196" bestFit="1" customWidth="1"/>
    <col min="10" max="10" width="7" style="208" bestFit="1" customWidth="1"/>
    <col min="11" max="11" width="2.7109375" style="6" customWidth="1"/>
    <col min="12" max="12" width="4" style="6" customWidth="1"/>
    <col min="13" max="13" width="25.140625" style="6" customWidth="1"/>
    <col min="14" max="14" width="20.5703125" style="6" customWidth="1"/>
    <col min="15" max="15" width="9.7109375" style="6" customWidth="1"/>
    <col min="16" max="16" width="3" style="9" customWidth="1"/>
    <col min="17" max="17" width="2.85546875" style="6" customWidth="1"/>
    <col min="18" max="18" width="3.140625" style="6" customWidth="1"/>
    <col min="19" max="19" width="26" style="6" customWidth="1"/>
    <col min="20" max="20" width="24.7109375" style="6" bestFit="1" customWidth="1"/>
    <col min="21" max="21" width="10.42578125" style="6" bestFit="1" customWidth="1"/>
    <col min="22" max="22" width="4.42578125" style="6" bestFit="1" customWidth="1"/>
    <col min="23" max="23" width="2.7109375" style="6" customWidth="1"/>
    <col min="24" max="24" width="3.140625" style="6" bestFit="1" customWidth="1"/>
    <col min="25" max="25" width="27.85546875" style="6" bestFit="1" customWidth="1"/>
    <col min="26" max="26" width="36.5703125" style="6" bestFit="1" customWidth="1"/>
    <col min="27" max="27" width="10.42578125" style="6" bestFit="1" customWidth="1"/>
    <col min="28" max="29" width="3" style="9" customWidth="1"/>
    <col min="30" max="16384" width="9.140625" style="6"/>
  </cols>
  <sheetData>
    <row r="1" spans="2:29" s="71" customFormat="1" ht="24.75" customHeight="1" x14ac:dyDescent="0.2">
      <c r="B1" s="143"/>
      <c r="C1" s="147" t="s">
        <v>269</v>
      </c>
      <c r="D1" s="147" t="s">
        <v>106</v>
      </c>
      <c r="E1" s="153" t="s">
        <v>107</v>
      </c>
      <c r="F1" s="172" t="s">
        <v>24</v>
      </c>
      <c r="G1" s="102" t="s">
        <v>43</v>
      </c>
      <c r="H1" s="172" t="s">
        <v>109</v>
      </c>
      <c r="I1" s="194" t="s">
        <v>108</v>
      </c>
      <c r="J1" s="205" t="s">
        <v>105</v>
      </c>
      <c r="K1" s="82"/>
      <c r="M1" s="75" t="s">
        <v>433</v>
      </c>
      <c r="N1" s="27" t="s">
        <v>359</v>
      </c>
      <c r="O1" s="75"/>
      <c r="R1" s="214" t="s">
        <v>522</v>
      </c>
      <c r="S1" s="214"/>
      <c r="T1" s="214"/>
      <c r="U1" s="214"/>
      <c r="V1" s="214"/>
      <c r="X1" s="147"/>
      <c r="Y1" s="80" t="s">
        <v>24</v>
      </c>
      <c r="Z1" s="80"/>
      <c r="AA1" s="80"/>
      <c r="AB1" s="80"/>
    </row>
    <row r="2" spans="2:29" ht="12.75" customHeight="1" x14ac:dyDescent="0.2">
      <c r="B2" s="144" t="str">
        <f>UPPER(TRIM(C2))</f>
        <v>AKİF EMRE BUCAK</v>
      </c>
      <c r="C2" s="55" t="s">
        <v>211</v>
      </c>
      <c r="D2" s="3" t="s">
        <v>42</v>
      </c>
      <c r="E2" s="2" t="s">
        <v>30</v>
      </c>
      <c r="F2" s="100"/>
      <c r="G2" s="30">
        <v>100</v>
      </c>
      <c r="H2" s="94">
        <v>32</v>
      </c>
      <c r="I2" s="206">
        <v>46.5</v>
      </c>
      <c r="J2" s="207">
        <f>F2+G2+H2+I2</f>
        <v>178.5</v>
      </c>
      <c r="L2" s="1" t="s">
        <v>0</v>
      </c>
      <c r="M2" s="114" t="s">
        <v>211</v>
      </c>
      <c r="N2" s="114" t="s">
        <v>42</v>
      </c>
      <c r="O2" s="115" t="s">
        <v>30</v>
      </c>
      <c r="P2" s="9">
        <v>32</v>
      </c>
      <c r="R2" s="60" t="s">
        <v>0</v>
      </c>
      <c r="S2" s="134" t="s">
        <v>214</v>
      </c>
      <c r="T2" s="6" t="s">
        <v>399</v>
      </c>
      <c r="U2" s="6" t="s">
        <v>3</v>
      </c>
      <c r="V2" s="63">
        <v>48</v>
      </c>
      <c r="W2" s="9"/>
      <c r="X2" s="1" t="s">
        <v>0</v>
      </c>
      <c r="Y2" s="3"/>
      <c r="Z2" s="3"/>
      <c r="AA2" s="2"/>
      <c r="AB2" s="9">
        <v>32</v>
      </c>
      <c r="AC2" s="6"/>
    </row>
    <row r="3" spans="2:29" ht="12.75" customHeight="1" x14ac:dyDescent="0.2">
      <c r="B3" s="144" t="str">
        <f t="shared" ref="B3:B66" si="0">UPPER(TRIM(C3))</f>
        <v>MUHAMMED EMRE KANTİK</v>
      </c>
      <c r="C3" s="139" t="s">
        <v>214</v>
      </c>
      <c r="D3" s="140" t="s">
        <v>399</v>
      </c>
      <c r="E3" s="140" t="s">
        <v>3</v>
      </c>
      <c r="F3" s="100"/>
      <c r="G3" s="30">
        <v>100</v>
      </c>
      <c r="H3" s="94">
        <v>30</v>
      </c>
      <c r="I3" s="206">
        <v>48</v>
      </c>
      <c r="J3" s="207">
        <f>F3+G3+H3+I3</f>
        <v>178</v>
      </c>
      <c r="K3" s="31"/>
      <c r="L3" s="1" t="s">
        <v>2</v>
      </c>
      <c r="M3" s="114" t="s">
        <v>146</v>
      </c>
      <c r="N3" s="114" t="s">
        <v>132</v>
      </c>
      <c r="O3" s="115" t="s">
        <v>82</v>
      </c>
      <c r="P3" s="9">
        <v>31</v>
      </c>
      <c r="R3" s="60" t="s">
        <v>2</v>
      </c>
      <c r="S3" s="134" t="s">
        <v>211</v>
      </c>
      <c r="T3" s="6" t="s">
        <v>42</v>
      </c>
      <c r="U3" s="6" t="s">
        <v>30</v>
      </c>
      <c r="V3" s="63">
        <v>46.5</v>
      </c>
      <c r="W3" s="9"/>
      <c r="X3" s="1" t="s">
        <v>2</v>
      </c>
      <c r="Y3" s="3"/>
      <c r="Z3" s="3"/>
      <c r="AA3" s="2"/>
      <c r="AB3" s="9">
        <v>31</v>
      </c>
      <c r="AC3" s="6"/>
    </row>
    <row r="4" spans="2:29" ht="12.75" customHeight="1" x14ac:dyDescent="0.2">
      <c r="B4" s="144" t="str">
        <f t="shared" si="0"/>
        <v>ÖMER AYAZ YILDIZ</v>
      </c>
      <c r="C4" s="139" t="s">
        <v>146</v>
      </c>
      <c r="D4" s="140" t="s">
        <v>132</v>
      </c>
      <c r="E4" s="140" t="s">
        <v>82</v>
      </c>
      <c r="F4" s="100"/>
      <c r="G4" s="30">
        <v>100</v>
      </c>
      <c r="H4" s="94">
        <v>31</v>
      </c>
      <c r="I4" s="206">
        <v>43.5</v>
      </c>
      <c r="J4" s="207">
        <f>F4+G4+H4+I4</f>
        <v>174.5</v>
      </c>
      <c r="K4" s="31"/>
      <c r="L4" s="1" t="s">
        <v>4</v>
      </c>
      <c r="M4" s="114" t="s">
        <v>214</v>
      </c>
      <c r="N4" s="114" t="s">
        <v>399</v>
      </c>
      <c r="O4" s="115" t="s">
        <v>3</v>
      </c>
      <c r="P4" s="9">
        <v>30</v>
      </c>
      <c r="R4" s="60" t="s">
        <v>4</v>
      </c>
      <c r="S4" s="134" t="s">
        <v>258</v>
      </c>
      <c r="T4" s="6" t="s">
        <v>31</v>
      </c>
      <c r="U4" s="6" t="s">
        <v>30</v>
      </c>
      <c r="V4" s="63">
        <v>45</v>
      </c>
      <c r="W4" s="9"/>
      <c r="X4" s="1" t="s">
        <v>4</v>
      </c>
      <c r="Y4" s="3"/>
      <c r="Z4" s="3"/>
      <c r="AA4" s="2"/>
      <c r="AB4" s="9">
        <v>30</v>
      </c>
      <c r="AC4" s="6"/>
    </row>
    <row r="5" spans="2:29" ht="12.75" customHeight="1" x14ac:dyDescent="0.2">
      <c r="B5" s="144" t="str">
        <f t="shared" si="0"/>
        <v>AHMET EFE YILMAZ</v>
      </c>
      <c r="C5" s="139" t="s">
        <v>217</v>
      </c>
      <c r="D5" s="140" t="s">
        <v>57</v>
      </c>
      <c r="E5" s="140" t="s">
        <v>30</v>
      </c>
      <c r="F5" s="100"/>
      <c r="G5" s="30">
        <v>100</v>
      </c>
      <c r="H5" s="94">
        <v>27</v>
      </c>
      <c r="I5" s="206">
        <v>42</v>
      </c>
      <c r="J5" s="207">
        <f>F5+G5+H5+I5</f>
        <v>169</v>
      </c>
      <c r="K5" s="31"/>
      <c r="L5" s="1" t="s">
        <v>6</v>
      </c>
      <c r="M5" s="114" t="s">
        <v>75</v>
      </c>
      <c r="N5" s="114" t="s">
        <v>131</v>
      </c>
      <c r="O5" s="115" t="s">
        <v>38</v>
      </c>
      <c r="P5" s="9">
        <v>29</v>
      </c>
      <c r="R5" s="60" t="s">
        <v>6</v>
      </c>
      <c r="S5" s="134" t="s">
        <v>146</v>
      </c>
      <c r="T5" s="6" t="s">
        <v>132</v>
      </c>
      <c r="U5" s="6" t="s">
        <v>82</v>
      </c>
      <c r="V5" s="63">
        <v>43.5</v>
      </c>
      <c r="W5" s="9"/>
      <c r="X5" s="1" t="s">
        <v>6</v>
      </c>
      <c r="Y5" s="3"/>
      <c r="Z5" s="3"/>
      <c r="AA5" s="2"/>
      <c r="AB5" s="9">
        <v>29</v>
      </c>
      <c r="AC5" s="6"/>
    </row>
    <row r="6" spans="2:29" ht="12.75" customHeight="1" x14ac:dyDescent="0.2">
      <c r="B6" s="144" t="str">
        <f t="shared" si="0"/>
        <v>MEHMET FATİH GEZER</v>
      </c>
      <c r="C6" s="139" t="s">
        <v>258</v>
      </c>
      <c r="D6" s="140" t="s">
        <v>31</v>
      </c>
      <c r="E6" s="140" t="s">
        <v>30</v>
      </c>
      <c r="F6" s="100"/>
      <c r="G6" s="30">
        <v>100</v>
      </c>
      <c r="H6" s="94">
        <v>24</v>
      </c>
      <c r="I6" s="206">
        <v>45</v>
      </c>
      <c r="J6" s="207">
        <f>F6+G6+H6+I6</f>
        <v>169</v>
      </c>
      <c r="K6" s="31"/>
      <c r="L6" s="1" t="s">
        <v>8</v>
      </c>
      <c r="M6" s="114" t="s">
        <v>213</v>
      </c>
      <c r="N6" s="114" t="s">
        <v>113</v>
      </c>
      <c r="O6" s="115" t="s">
        <v>30</v>
      </c>
      <c r="P6" s="9">
        <v>28</v>
      </c>
      <c r="R6" s="60" t="s">
        <v>8</v>
      </c>
      <c r="S6" s="134" t="s">
        <v>217</v>
      </c>
      <c r="T6" s="6" t="s">
        <v>57</v>
      </c>
      <c r="U6" s="6" t="s">
        <v>30</v>
      </c>
      <c r="V6" s="63">
        <v>42</v>
      </c>
      <c r="W6" s="9"/>
      <c r="X6" s="1" t="s">
        <v>8</v>
      </c>
      <c r="Y6" s="3"/>
      <c r="Z6" s="3"/>
      <c r="AA6" s="2"/>
      <c r="AB6" s="9">
        <v>28</v>
      </c>
      <c r="AC6" s="6"/>
    </row>
    <row r="7" spans="2:29" ht="12.75" customHeight="1" x14ac:dyDescent="0.2">
      <c r="B7" s="144" t="str">
        <f t="shared" si="0"/>
        <v>HÜSEYİN UTKU KIRBAÇ</v>
      </c>
      <c r="C7" s="139" t="s">
        <v>213</v>
      </c>
      <c r="D7" s="140" t="s">
        <v>113</v>
      </c>
      <c r="E7" s="140" t="s">
        <v>30</v>
      </c>
      <c r="F7" s="100"/>
      <c r="G7" s="30">
        <v>100</v>
      </c>
      <c r="H7" s="94">
        <v>28</v>
      </c>
      <c r="I7" s="206">
        <v>40.5</v>
      </c>
      <c r="J7" s="207">
        <f>F7+G7+H7+I7</f>
        <v>168.5</v>
      </c>
      <c r="K7" s="31"/>
      <c r="L7" s="1" t="s">
        <v>9</v>
      </c>
      <c r="M7" s="114" t="s">
        <v>217</v>
      </c>
      <c r="N7" s="114" t="s">
        <v>57</v>
      </c>
      <c r="O7" s="115" t="s">
        <v>30</v>
      </c>
      <c r="P7" s="9">
        <v>27</v>
      </c>
      <c r="R7" s="60" t="s">
        <v>9</v>
      </c>
      <c r="S7" s="134" t="s">
        <v>213</v>
      </c>
      <c r="T7" s="6" t="s">
        <v>113</v>
      </c>
      <c r="U7" s="6" t="s">
        <v>30</v>
      </c>
      <c r="V7" s="63">
        <v>40.5</v>
      </c>
      <c r="W7" s="9"/>
      <c r="X7" s="1" t="s">
        <v>9</v>
      </c>
      <c r="Y7" s="3"/>
      <c r="Z7" s="3"/>
      <c r="AA7" s="2"/>
      <c r="AB7" s="9">
        <v>27</v>
      </c>
      <c r="AC7" s="6"/>
    </row>
    <row r="8" spans="2:29" ht="12.75" customHeight="1" x14ac:dyDescent="0.2">
      <c r="B8" s="144" t="str">
        <f t="shared" si="0"/>
        <v>AKİF EFE ASLANPAY</v>
      </c>
      <c r="C8" s="139" t="s">
        <v>75</v>
      </c>
      <c r="D8" s="140" t="s">
        <v>131</v>
      </c>
      <c r="E8" s="140" t="s">
        <v>38</v>
      </c>
      <c r="F8" s="100"/>
      <c r="G8" s="30">
        <v>100</v>
      </c>
      <c r="H8" s="94">
        <v>29</v>
      </c>
      <c r="I8" s="206">
        <v>39</v>
      </c>
      <c r="J8" s="207">
        <f>F8+G8+H8+I8</f>
        <v>168</v>
      </c>
      <c r="K8" s="31"/>
      <c r="L8" s="1" t="s">
        <v>10</v>
      </c>
      <c r="M8" s="114" t="s">
        <v>143</v>
      </c>
      <c r="N8" s="114" t="s">
        <v>400</v>
      </c>
      <c r="O8" s="115" t="s">
        <v>3</v>
      </c>
      <c r="P8" s="9">
        <v>26</v>
      </c>
      <c r="R8" s="60" t="s">
        <v>10</v>
      </c>
      <c r="S8" s="134" t="s">
        <v>75</v>
      </c>
      <c r="T8" s="6" t="s">
        <v>131</v>
      </c>
      <c r="U8" s="6" t="s">
        <v>38</v>
      </c>
      <c r="V8" s="63">
        <v>39</v>
      </c>
      <c r="W8" s="9"/>
      <c r="X8" s="1" t="s">
        <v>10</v>
      </c>
      <c r="Y8" s="3"/>
      <c r="Z8" s="3"/>
      <c r="AA8" s="2"/>
      <c r="AB8" s="9">
        <v>26</v>
      </c>
      <c r="AC8" s="6"/>
    </row>
    <row r="9" spans="2:29" ht="12.75" customHeight="1" x14ac:dyDescent="0.2">
      <c r="B9" s="144" t="str">
        <f t="shared" si="0"/>
        <v>MUSTAFA KAYRA TURAN</v>
      </c>
      <c r="C9" s="139" t="s">
        <v>216</v>
      </c>
      <c r="D9" s="140" t="s">
        <v>110</v>
      </c>
      <c r="E9" s="140" t="s">
        <v>35</v>
      </c>
      <c r="F9" s="100"/>
      <c r="G9" s="30">
        <v>100</v>
      </c>
      <c r="H9" s="94">
        <v>25</v>
      </c>
      <c r="I9" s="206">
        <v>37.5</v>
      </c>
      <c r="J9" s="207">
        <f>F9+G9+H9+I9</f>
        <v>162.5</v>
      </c>
      <c r="K9" s="31"/>
      <c r="L9" s="1" t="s">
        <v>11</v>
      </c>
      <c r="M9" s="114" t="s">
        <v>216</v>
      </c>
      <c r="N9" s="114" t="s">
        <v>110</v>
      </c>
      <c r="O9" s="115" t="s">
        <v>35</v>
      </c>
      <c r="P9" s="9">
        <v>25</v>
      </c>
      <c r="R9" s="60" t="s">
        <v>11</v>
      </c>
      <c r="S9" s="134" t="s">
        <v>216</v>
      </c>
      <c r="T9" s="6" t="s">
        <v>110</v>
      </c>
      <c r="U9" s="6" t="s">
        <v>35</v>
      </c>
      <c r="V9" s="63">
        <v>37.5</v>
      </c>
      <c r="W9" s="9"/>
      <c r="X9" s="1" t="s">
        <v>11</v>
      </c>
      <c r="Y9" s="3"/>
      <c r="Z9" s="3"/>
      <c r="AA9" s="2"/>
      <c r="AB9" s="9">
        <v>25</v>
      </c>
      <c r="AC9" s="6"/>
    </row>
    <row r="10" spans="2:29" ht="12.75" customHeight="1" x14ac:dyDescent="0.2">
      <c r="B10" s="144" t="str">
        <f t="shared" si="0"/>
        <v>ALİ SAİD AKDOĞAN</v>
      </c>
      <c r="C10" s="139" t="s">
        <v>143</v>
      </c>
      <c r="D10" s="140" t="s">
        <v>400</v>
      </c>
      <c r="E10" s="140" t="s">
        <v>3</v>
      </c>
      <c r="F10" s="100"/>
      <c r="G10" s="30">
        <v>100</v>
      </c>
      <c r="H10" s="94">
        <v>26</v>
      </c>
      <c r="I10" s="206">
        <v>34.5</v>
      </c>
      <c r="J10" s="207">
        <f>F10+G10+H10+I10</f>
        <v>160.5</v>
      </c>
      <c r="K10" s="31"/>
      <c r="L10" s="1" t="s">
        <v>13</v>
      </c>
      <c r="M10" s="114" t="s">
        <v>258</v>
      </c>
      <c r="N10" s="114" t="s">
        <v>31</v>
      </c>
      <c r="O10" s="115" t="s">
        <v>30</v>
      </c>
      <c r="P10" s="9">
        <v>24</v>
      </c>
      <c r="R10" s="60" t="s">
        <v>13</v>
      </c>
      <c r="S10" s="134" t="s">
        <v>318</v>
      </c>
      <c r="T10" s="6" t="s">
        <v>319</v>
      </c>
      <c r="U10" s="6" t="s">
        <v>16</v>
      </c>
      <c r="V10" s="63">
        <v>36</v>
      </c>
      <c r="W10" s="9"/>
      <c r="X10" s="1" t="s">
        <v>13</v>
      </c>
      <c r="Y10" s="3"/>
      <c r="Z10" s="3"/>
      <c r="AA10" s="2"/>
      <c r="AB10" s="9">
        <v>24</v>
      </c>
      <c r="AC10" s="6"/>
    </row>
    <row r="11" spans="2:29" ht="12.75" customHeight="1" x14ac:dyDescent="0.2">
      <c r="B11" s="144" t="str">
        <f t="shared" si="0"/>
        <v>EYMEN YERDELEN</v>
      </c>
      <c r="C11" s="139" t="s">
        <v>151</v>
      </c>
      <c r="D11" s="140" t="s">
        <v>320</v>
      </c>
      <c r="E11" s="140" t="s">
        <v>124</v>
      </c>
      <c r="F11" s="100"/>
      <c r="G11" s="30">
        <v>100</v>
      </c>
      <c r="H11" s="94">
        <v>22</v>
      </c>
      <c r="I11" s="206">
        <v>33</v>
      </c>
      <c r="J11" s="207">
        <f>F11+G11+H11+I11</f>
        <v>155</v>
      </c>
      <c r="K11" s="31"/>
      <c r="L11" s="1" t="s">
        <v>14</v>
      </c>
      <c r="M11" s="114" t="s">
        <v>401</v>
      </c>
      <c r="N11" s="114" t="s">
        <v>400</v>
      </c>
      <c r="O11" s="115" t="s">
        <v>3</v>
      </c>
      <c r="P11" s="9">
        <v>23</v>
      </c>
      <c r="R11" s="60" t="s">
        <v>14</v>
      </c>
      <c r="S11" s="134" t="s">
        <v>143</v>
      </c>
      <c r="T11" s="6" t="s">
        <v>400</v>
      </c>
      <c r="U11" s="6" t="s">
        <v>3</v>
      </c>
      <c r="V11" s="63">
        <v>34.5</v>
      </c>
      <c r="W11" s="9"/>
      <c r="X11" s="1" t="s">
        <v>14</v>
      </c>
      <c r="Y11" s="3"/>
      <c r="Z11" s="3"/>
      <c r="AA11" s="2"/>
      <c r="AB11" s="9">
        <v>23</v>
      </c>
      <c r="AC11" s="6"/>
    </row>
    <row r="12" spans="2:29" ht="12.75" customHeight="1" x14ac:dyDescent="0.2">
      <c r="B12" s="144" t="str">
        <f t="shared" si="0"/>
        <v>CANBERK SEVİNDİK</v>
      </c>
      <c r="C12" s="139" t="s">
        <v>401</v>
      </c>
      <c r="D12" s="140" t="s">
        <v>400</v>
      </c>
      <c r="E12" s="140" t="s">
        <v>3</v>
      </c>
      <c r="F12" s="100"/>
      <c r="G12" s="30">
        <v>100</v>
      </c>
      <c r="H12" s="94">
        <v>23</v>
      </c>
      <c r="I12" s="206">
        <v>30</v>
      </c>
      <c r="J12" s="207">
        <f>F12+G12+H12+I12</f>
        <v>153</v>
      </c>
      <c r="K12" s="31"/>
      <c r="L12" s="1" t="s">
        <v>15</v>
      </c>
      <c r="M12" s="114" t="s">
        <v>151</v>
      </c>
      <c r="N12" s="114" t="s">
        <v>320</v>
      </c>
      <c r="O12" s="115" t="s">
        <v>124</v>
      </c>
      <c r="P12" s="9">
        <v>22</v>
      </c>
      <c r="R12" s="60" t="s">
        <v>15</v>
      </c>
      <c r="S12" s="134" t="s">
        <v>151</v>
      </c>
      <c r="T12" s="6" t="s">
        <v>320</v>
      </c>
      <c r="U12" s="6" t="s">
        <v>124</v>
      </c>
      <c r="V12" s="63">
        <v>33</v>
      </c>
      <c r="W12" s="9"/>
      <c r="X12" s="1" t="s">
        <v>15</v>
      </c>
      <c r="Y12" s="3"/>
      <c r="Z12" s="3"/>
      <c r="AA12" s="2"/>
      <c r="AB12" s="9">
        <v>22</v>
      </c>
      <c r="AC12" s="6"/>
    </row>
    <row r="13" spans="2:29" ht="12.75" customHeight="1" x14ac:dyDescent="0.2">
      <c r="B13" s="144" t="str">
        <f t="shared" si="0"/>
        <v>CİHAN POYRAZ COŞKUNLAR</v>
      </c>
      <c r="C13" s="139" t="s">
        <v>137</v>
      </c>
      <c r="D13" s="140" t="s">
        <v>162</v>
      </c>
      <c r="E13" s="140" t="s">
        <v>28</v>
      </c>
      <c r="F13" s="100"/>
      <c r="G13" s="30">
        <v>100</v>
      </c>
      <c r="H13" s="94">
        <v>19</v>
      </c>
      <c r="I13" s="206">
        <v>31.5</v>
      </c>
      <c r="J13" s="207">
        <f>F13+G13+H13+I13</f>
        <v>150.5</v>
      </c>
      <c r="K13" s="31"/>
      <c r="L13" s="1" t="s">
        <v>17</v>
      </c>
      <c r="M13" s="114" t="s">
        <v>260</v>
      </c>
      <c r="N13" s="114" t="s">
        <v>132</v>
      </c>
      <c r="O13" s="115" t="s">
        <v>82</v>
      </c>
      <c r="P13" s="9">
        <v>21</v>
      </c>
      <c r="R13" s="60" t="s">
        <v>17</v>
      </c>
      <c r="S13" s="134" t="s">
        <v>137</v>
      </c>
      <c r="T13" s="6" t="s">
        <v>162</v>
      </c>
      <c r="U13" s="6" t="s">
        <v>28</v>
      </c>
      <c r="V13" s="63">
        <v>31.5</v>
      </c>
      <c r="W13" s="9"/>
      <c r="X13" s="1" t="s">
        <v>17</v>
      </c>
      <c r="Y13" s="3"/>
      <c r="Z13" s="3"/>
      <c r="AA13" s="2"/>
      <c r="AB13" s="9">
        <v>21</v>
      </c>
      <c r="AC13" s="6"/>
    </row>
    <row r="14" spans="2:29" ht="12.75" customHeight="1" x14ac:dyDescent="0.2">
      <c r="B14" s="144" t="str">
        <f t="shared" si="0"/>
        <v>MİRAÇ TAŞKOPARAN</v>
      </c>
      <c r="C14" s="139" t="s">
        <v>318</v>
      </c>
      <c r="D14" s="140" t="s">
        <v>319</v>
      </c>
      <c r="E14" s="140" t="s">
        <v>16</v>
      </c>
      <c r="F14" s="100"/>
      <c r="G14" s="30">
        <v>100</v>
      </c>
      <c r="H14" s="94"/>
      <c r="I14" s="195">
        <v>36</v>
      </c>
      <c r="J14" s="207">
        <f>F14+G14+H14+I14</f>
        <v>136</v>
      </c>
      <c r="K14" s="31"/>
      <c r="L14" s="1" t="s">
        <v>18</v>
      </c>
      <c r="M14" s="114" t="s">
        <v>215</v>
      </c>
      <c r="N14" s="114" t="s">
        <v>113</v>
      </c>
      <c r="O14" s="115" t="s">
        <v>30</v>
      </c>
      <c r="P14" s="9">
        <v>20</v>
      </c>
      <c r="R14" s="60" t="s">
        <v>18</v>
      </c>
      <c r="S14" s="134" t="s">
        <v>401</v>
      </c>
      <c r="T14" s="6" t="s">
        <v>400</v>
      </c>
      <c r="U14" s="6" t="s">
        <v>3</v>
      </c>
      <c r="V14" s="63">
        <v>30</v>
      </c>
      <c r="W14" s="9"/>
      <c r="X14" s="1" t="s">
        <v>18</v>
      </c>
      <c r="Y14" s="3"/>
      <c r="Z14" s="3"/>
      <c r="AA14" s="2"/>
      <c r="AB14" s="9">
        <v>20</v>
      </c>
      <c r="AC14" s="6"/>
    </row>
    <row r="15" spans="2:29" ht="12.75" customHeight="1" x14ac:dyDescent="0.2">
      <c r="B15" s="144" t="str">
        <f t="shared" si="0"/>
        <v>AHMET URAZ KİRAZ</v>
      </c>
      <c r="C15" s="139" t="s">
        <v>321</v>
      </c>
      <c r="D15" s="140" t="s">
        <v>131</v>
      </c>
      <c r="E15" s="140" t="s">
        <v>38</v>
      </c>
      <c r="F15" s="100"/>
      <c r="G15" s="30">
        <v>100</v>
      </c>
      <c r="H15" s="94"/>
      <c r="I15" s="63">
        <v>28.5</v>
      </c>
      <c r="J15" s="207">
        <f>F15+G15+H15+I15</f>
        <v>128.5</v>
      </c>
      <c r="K15" s="31"/>
      <c r="L15" s="1" t="s">
        <v>19</v>
      </c>
      <c r="M15" s="114" t="s">
        <v>137</v>
      </c>
      <c r="N15" s="114" t="s">
        <v>162</v>
      </c>
      <c r="O15" s="115" t="s">
        <v>28</v>
      </c>
      <c r="P15" s="9">
        <v>19</v>
      </c>
      <c r="R15" s="60" t="s">
        <v>19</v>
      </c>
      <c r="S15" s="134" t="s">
        <v>321</v>
      </c>
      <c r="T15" s="6" t="s">
        <v>131</v>
      </c>
      <c r="U15" s="6" t="s">
        <v>38</v>
      </c>
      <c r="V15" s="63">
        <v>28.5</v>
      </c>
      <c r="W15" s="9"/>
      <c r="X15" s="1" t="s">
        <v>19</v>
      </c>
      <c r="Y15" s="3"/>
      <c r="Z15" s="3"/>
      <c r="AA15" s="2"/>
      <c r="AB15" s="9">
        <v>19</v>
      </c>
      <c r="AC15" s="6"/>
    </row>
    <row r="16" spans="2:29" ht="12.75" customHeight="1" x14ac:dyDescent="0.2">
      <c r="B16" s="144" t="str">
        <f t="shared" si="0"/>
        <v>MEHMET AKİF TORU</v>
      </c>
      <c r="C16" s="139" t="s">
        <v>260</v>
      </c>
      <c r="D16" s="140" t="s">
        <v>132</v>
      </c>
      <c r="E16" s="140" t="s">
        <v>82</v>
      </c>
      <c r="F16" s="100"/>
      <c r="G16" s="30">
        <v>100</v>
      </c>
      <c r="H16" s="94">
        <v>21</v>
      </c>
      <c r="I16" s="206"/>
      <c r="J16" s="207">
        <f>F16+G16+H16+I16</f>
        <v>121</v>
      </c>
      <c r="K16" s="31"/>
      <c r="L16" s="1" t="s">
        <v>20</v>
      </c>
      <c r="M16" s="114" t="s">
        <v>102</v>
      </c>
      <c r="N16" s="114" t="s">
        <v>69</v>
      </c>
      <c r="O16" s="115" t="s">
        <v>39</v>
      </c>
      <c r="P16" s="9">
        <v>18</v>
      </c>
      <c r="R16" s="60" t="s">
        <v>20</v>
      </c>
      <c r="S16" s="134"/>
      <c r="V16" s="63">
        <v>27</v>
      </c>
      <c r="W16" s="9"/>
      <c r="X16" s="1" t="s">
        <v>20</v>
      </c>
      <c r="Y16" s="3"/>
      <c r="Z16" s="3"/>
      <c r="AA16" s="2"/>
      <c r="AB16" s="9">
        <v>18</v>
      </c>
      <c r="AC16" s="6"/>
    </row>
    <row r="17" spans="2:29" ht="12.75" customHeight="1" x14ac:dyDescent="0.2">
      <c r="B17" s="144" t="str">
        <f t="shared" si="0"/>
        <v>ENSAR AYDIN</v>
      </c>
      <c r="C17" s="139" t="s">
        <v>215</v>
      </c>
      <c r="D17" s="140" t="s">
        <v>113</v>
      </c>
      <c r="E17" s="140" t="s">
        <v>30</v>
      </c>
      <c r="F17" s="100"/>
      <c r="G17" s="30">
        <v>100</v>
      </c>
      <c r="H17" s="94">
        <v>20</v>
      </c>
      <c r="I17" s="206"/>
      <c r="J17" s="207">
        <f>F17+G17+H17+I17</f>
        <v>120</v>
      </c>
      <c r="K17" s="31"/>
      <c r="L17" s="1" t="s">
        <v>21</v>
      </c>
      <c r="M17" s="170" t="s">
        <v>402</v>
      </c>
      <c r="N17" s="114" t="s">
        <v>69</v>
      </c>
      <c r="O17" s="115" t="s">
        <v>39</v>
      </c>
      <c r="P17" s="9">
        <v>17</v>
      </c>
      <c r="R17" s="60" t="s">
        <v>21</v>
      </c>
      <c r="S17" s="134"/>
      <c r="V17" s="63">
        <v>25.5</v>
      </c>
      <c r="W17" s="9"/>
      <c r="X17" s="1" t="s">
        <v>21</v>
      </c>
      <c r="Y17" s="3"/>
      <c r="Z17" s="3"/>
      <c r="AA17" s="2"/>
      <c r="AB17" s="9">
        <v>17</v>
      </c>
      <c r="AC17" s="6"/>
    </row>
    <row r="18" spans="2:29" ht="12.75" customHeight="1" x14ac:dyDescent="0.2">
      <c r="B18" s="144" t="str">
        <f t="shared" si="0"/>
        <v>EGE BOLAT</v>
      </c>
      <c r="C18" s="139" t="s">
        <v>102</v>
      </c>
      <c r="D18" s="140" t="s">
        <v>69</v>
      </c>
      <c r="E18" s="140" t="s">
        <v>39</v>
      </c>
      <c r="F18" s="100"/>
      <c r="G18" s="30">
        <v>100</v>
      </c>
      <c r="H18" s="94">
        <v>18</v>
      </c>
      <c r="I18" s="195"/>
      <c r="J18" s="207">
        <f>F18+G18+H18+I18</f>
        <v>118</v>
      </c>
      <c r="K18" s="31"/>
      <c r="L18" s="1" t="s">
        <v>22</v>
      </c>
      <c r="M18" s="170" t="s">
        <v>268</v>
      </c>
      <c r="N18" s="114" t="s">
        <v>113</v>
      </c>
      <c r="O18" s="115" t="s">
        <v>30</v>
      </c>
      <c r="P18" s="9">
        <v>16</v>
      </c>
      <c r="X18" s="1" t="s">
        <v>22</v>
      </c>
      <c r="Y18" s="2"/>
      <c r="Z18" s="3"/>
      <c r="AA18" s="3"/>
      <c r="AB18" s="9">
        <v>16</v>
      </c>
      <c r="AC18" s="6"/>
    </row>
    <row r="19" spans="2:29" ht="12.75" customHeight="1" x14ac:dyDescent="0.2">
      <c r="B19" s="144" t="str">
        <f t="shared" si="0"/>
        <v>YİĞİT BOLAT</v>
      </c>
      <c r="C19" s="139" t="s">
        <v>402</v>
      </c>
      <c r="D19" s="140" t="s">
        <v>69</v>
      </c>
      <c r="E19" s="140" t="s">
        <v>39</v>
      </c>
      <c r="F19" s="100"/>
      <c r="G19" s="30">
        <v>100</v>
      </c>
      <c r="H19" s="94">
        <v>17</v>
      </c>
      <c r="I19" s="195"/>
      <c r="J19" s="207">
        <f>F19+G19+H19+I19</f>
        <v>117</v>
      </c>
      <c r="K19" s="31"/>
      <c r="L19" s="1" t="s">
        <v>22</v>
      </c>
      <c r="M19" s="170" t="s">
        <v>403</v>
      </c>
      <c r="N19" s="114" t="s">
        <v>404</v>
      </c>
      <c r="O19" s="115" t="s">
        <v>29</v>
      </c>
      <c r="P19" s="9">
        <v>16</v>
      </c>
      <c r="X19" s="1" t="s">
        <v>22</v>
      </c>
      <c r="Y19" s="3"/>
      <c r="Z19" s="3"/>
      <c r="AA19" s="2"/>
      <c r="AB19" s="9">
        <v>16</v>
      </c>
      <c r="AC19" s="6"/>
    </row>
    <row r="20" spans="2:29" ht="12.75" customHeight="1" x14ac:dyDescent="0.2">
      <c r="B20" s="144" t="str">
        <f t="shared" si="0"/>
        <v>YUSUF EFE GÜL</v>
      </c>
      <c r="C20" s="139" t="s">
        <v>268</v>
      </c>
      <c r="D20" s="140" t="s">
        <v>113</v>
      </c>
      <c r="E20" s="140" t="s">
        <v>30</v>
      </c>
      <c r="F20" s="100"/>
      <c r="G20" s="30">
        <v>100</v>
      </c>
      <c r="H20" s="94">
        <v>16</v>
      </c>
      <c r="I20" s="195"/>
      <c r="J20" s="207">
        <f>F20+G20+H20+I20</f>
        <v>116</v>
      </c>
      <c r="K20" s="31"/>
      <c r="L20" s="1" t="s">
        <v>22</v>
      </c>
      <c r="M20" s="170" t="s">
        <v>405</v>
      </c>
      <c r="N20" s="114" t="s">
        <v>406</v>
      </c>
      <c r="O20" s="115" t="s">
        <v>37</v>
      </c>
      <c r="P20" s="9">
        <v>16</v>
      </c>
      <c r="X20" s="1" t="s">
        <v>22</v>
      </c>
      <c r="Y20" s="3"/>
      <c r="Z20" s="3"/>
      <c r="AA20" s="2"/>
      <c r="AB20" s="9">
        <v>16</v>
      </c>
      <c r="AC20" s="6"/>
    </row>
    <row r="21" spans="2:29" ht="12.75" customHeight="1" x14ac:dyDescent="0.2">
      <c r="B21" s="144" t="str">
        <f t="shared" si="0"/>
        <v>AHMET BUĞRA DEMİR</v>
      </c>
      <c r="C21" s="139" t="s">
        <v>403</v>
      </c>
      <c r="D21" s="140" t="s">
        <v>404</v>
      </c>
      <c r="E21" s="140" t="s">
        <v>29</v>
      </c>
      <c r="F21" s="100"/>
      <c r="G21" s="30">
        <v>100</v>
      </c>
      <c r="H21" s="94">
        <v>16</v>
      </c>
      <c r="I21" s="195"/>
      <c r="J21" s="207">
        <f>F21+G21+H21+I21</f>
        <v>116</v>
      </c>
      <c r="K21" s="31"/>
      <c r="L21" s="1" t="s">
        <v>22</v>
      </c>
      <c r="M21" s="170" t="s">
        <v>267</v>
      </c>
      <c r="N21" s="114" t="s">
        <v>57</v>
      </c>
      <c r="O21" s="115" t="s">
        <v>30</v>
      </c>
      <c r="P21" s="9">
        <v>16</v>
      </c>
      <c r="X21" s="1" t="s">
        <v>22</v>
      </c>
      <c r="Y21" s="3"/>
      <c r="Z21" s="3"/>
      <c r="AA21" s="2"/>
      <c r="AB21" s="9">
        <v>16</v>
      </c>
      <c r="AC21" s="6"/>
    </row>
    <row r="22" spans="2:29" ht="12.75" customHeight="1" x14ac:dyDescent="0.2">
      <c r="B22" s="144" t="str">
        <f t="shared" si="0"/>
        <v>MUHAMMED BARIŞ KALKAN</v>
      </c>
      <c r="C22" s="139" t="s">
        <v>405</v>
      </c>
      <c r="D22" s="140" t="s">
        <v>406</v>
      </c>
      <c r="E22" s="140" t="s">
        <v>37</v>
      </c>
      <c r="F22" s="100"/>
      <c r="G22" s="30">
        <v>100</v>
      </c>
      <c r="H22" s="94">
        <v>16</v>
      </c>
      <c r="I22" s="195"/>
      <c r="J22" s="207">
        <f>F22+G22+H22+I22</f>
        <v>116</v>
      </c>
      <c r="K22" s="31"/>
      <c r="L22" s="1" t="s">
        <v>22</v>
      </c>
      <c r="M22" s="170" t="s">
        <v>407</v>
      </c>
      <c r="N22" s="114" t="s">
        <v>319</v>
      </c>
      <c r="O22" s="115" t="s">
        <v>16</v>
      </c>
      <c r="P22" s="9">
        <v>16</v>
      </c>
      <c r="X22" s="1" t="s">
        <v>22</v>
      </c>
      <c r="Y22" s="3"/>
      <c r="Z22" s="3"/>
      <c r="AA22" s="2"/>
      <c r="AB22" s="9">
        <v>16</v>
      </c>
      <c r="AC22" s="6"/>
    </row>
    <row r="23" spans="2:29" ht="12.75" customHeight="1" x14ac:dyDescent="0.2">
      <c r="B23" s="144" t="str">
        <f t="shared" si="0"/>
        <v>TAHA DERELİ</v>
      </c>
      <c r="C23" s="139" t="s">
        <v>267</v>
      </c>
      <c r="D23" s="140" t="s">
        <v>57</v>
      </c>
      <c r="E23" s="140" t="s">
        <v>30</v>
      </c>
      <c r="F23" s="100"/>
      <c r="G23" s="30">
        <v>100</v>
      </c>
      <c r="H23" s="94">
        <v>16</v>
      </c>
      <c r="I23" s="195"/>
      <c r="J23" s="207">
        <f>F23+G23+H23+I23</f>
        <v>116</v>
      </c>
      <c r="K23" s="31"/>
      <c r="L23" s="1" t="s">
        <v>22</v>
      </c>
      <c r="M23" s="170" t="s">
        <v>408</v>
      </c>
      <c r="N23" s="114" t="s">
        <v>132</v>
      </c>
      <c r="O23" s="115" t="s">
        <v>82</v>
      </c>
      <c r="P23" s="9">
        <v>16</v>
      </c>
      <c r="X23" s="1" t="s">
        <v>22</v>
      </c>
      <c r="Y23" s="3"/>
      <c r="Z23" s="3"/>
      <c r="AA23" s="2"/>
      <c r="AB23" s="9">
        <v>16</v>
      </c>
      <c r="AC23" s="6"/>
    </row>
    <row r="24" spans="2:29" ht="12.75" customHeight="1" x14ac:dyDescent="0.2">
      <c r="B24" s="144" t="str">
        <f t="shared" si="0"/>
        <v>MEHMET AKİF BALA</v>
      </c>
      <c r="C24" s="139" t="s">
        <v>407</v>
      </c>
      <c r="D24" s="140" t="s">
        <v>319</v>
      </c>
      <c r="E24" s="140" t="s">
        <v>16</v>
      </c>
      <c r="F24" s="100"/>
      <c r="G24" s="30">
        <v>100</v>
      </c>
      <c r="H24" s="94">
        <v>16</v>
      </c>
      <c r="I24" s="195"/>
      <c r="J24" s="207">
        <f>F24+G24+H24+I24</f>
        <v>116</v>
      </c>
      <c r="K24" s="31"/>
      <c r="L24" s="1" t="s">
        <v>22</v>
      </c>
      <c r="M24" s="170" t="s">
        <v>261</v>
      </c>
      <c r="N24" s="114" t="s">
        <v>406</v>
      </c>
      <c r="O24" s="115" t="s">
        <v>37</v>
      </c>
      <c r="P24" s="9">
        <v>16</v>
      </c>
      <c r="X24" s="1" t="s">
        <v>22</v>
      </c>
      <c r="Y24" s="3"/>
      <c r="Z24" s="3"/>
      <c r="AA24" s="2"/>
      <c r="AB24" s="9">
        <v>16</v>
      </c>
      <c r="AC24" s="6"/>
    </row>
    <row r="25" spans="2:29" ht="12.75" customHeight="1" x14ac:dyDescent="0.2">
      <c r="B25" s="144" t="str">
        <f t="shared" si="0"/>
        <v>TOLGAHAN PEKMEZ</v>
      </c>
      <c r="C25" s="139" t="s">
        <v>408</v>
      </c>
      <c r="D25" s="140" t="s">
        <v>132</v>
      </c>
      <c r="E25" s="140" t="s">
        <v>82</v>
      </c>
      <c r="F25" s="100"/>
      <c r="G25" s="30">
        <v>100</v>
      </c>
      <c r="H25" s="94">
        <v>16</v>
      </c>
      <c r="I25" s="195"/>
      <c r="J25" s="207">
        <f>F25+G25+H25+I25</f>
        <v>116</v>
      </c>
      <c r="K25" s="31"/>
      <c r="L25" s="1" t="s">
        <v>22</v>
      </c>
      <c r="M25" s="170" t="s">
        <v>409</v>
      </c>
      <c r="N25" s="114" t="s">
        <v>85</v>
      </c>
      <c r="O25" s="115" t="s">
        <v>33</v>
      </c>
      <c r="P25" s="9">
        <v>16</v>
      </c>
      <c r="X25" s="1" t="s">
        <v>22</v>
      </c>
      <c r="Y25" s="3"/>
      <c r="Z25" s="3"/>
      <c r="AA25" s="2"/>
      <c r="AB25" s="9">
        <v>16</v>
      </c>
      <c r="AC25" s="6"/>
    </row>
    <row r="26" spans="2:29" ht="12.75" customHeight="1" x14ac:dyDescent="0.2">
      <c r="B26" s="144" t="str">
        <f t="shared" si="0"/>
        <v>METEHAN ŞAHİN</v>
      </c>
      <c r="C26" s="139" t="s">
        <v>261</v>
      </c>
      <c r="D26" s="140" t="s">
        <v>406</v>
      </c>
      <c r="E26" s="140" t="s">
        <v>37</v>
      </c>
      <c r="F26" s="100"/>
      <c r="G26" s="30">
        <v>100</v>
      </c>
      <c r="H26" s="94">
        <v>16</v>
      </c>
      <c r="I26" s="195"/>
      <c r="J26" s="207">
        <f>F26+G26+H26+I26</f>
        <v>116</v>
      </c>
      <c r="K26" s="31"/>
      <c r="L26" s="1" t="s">
        <v>23</v>
      </c>
      <c r="M26" s="171" t="s">
        <v>410</v>
      </c>
      <c r="N26" s="114" t="s">
        <v>85</v>
      </c>
      <c r="O26" s="115" t="s">
        <v>33</v>
      </c>
      <c r="P26" s="9">
        <v>8</v>
      </c>
      <c r="X26" s="1" t="s">
        <v>23</v>
      </c>
      <c r="Y26" s="3"/>
      <c r="Z26" s="3"/>
      <c r="AA26" s="2"/>
      <c r="AB26" s="9">
        <v>8</v>
      </c>
      <c r="AC26" s="6"/>
    </row>
    <row r="27" spans="2:29" ht="12.75" customHeight="1" x14ac:dyDescent="0.2">
      <c r="B27" s="144" t="str">
        <f t="shared" si="0"/>
        <v>SEMİH KAHRAMAN</v>
      </c>
      <c r="C27" s="128" t="s">
        <v>409</v>
      </c>
      <c r="D27" s="110" t="s">
        <v>85</v>
      </c>
      <c r="E27" s="109" t="s">
        <v>33</v>
      </c>
      <c r="F27" s="100"/>
      <c r="G27" s="30">
        <v>100</v>
      </c>
      <c r="H27" s="94">
        <v>16</v>
      </c>
      <c r="I27" s="195"/>
      <c r="J27" s="207">
        <f>F27+G27+H27+I27</f>
        <v>116</v>
      </c>
      <c r="K27" s="31"/>
      <c r="L27" s="1" t="s">
        <v>23</v>
      </c>
      <c r="M27" s="171" t="s">
        <v>411</v>
      </c>
      <c r="N27" s="114" t="s">
        <v>162</v>
      </c>
      <c r="O27" s="115" t="s">
        <v>28</v>
      </c>
      <c r="P27" s="9">
        <v>8</v>
      </c>
      <c r="X27" s="1" t="s">
        <v>23</v>
      </c>
      <c r="Y27" s="3"/>
      <c r="Z27" s="3"/>
      <c r="AA27" s="2"/>
      <c r="AB27" s="9">
        <v>8</v>
      </c>
      <c r="AC27" s="6"/>
    </row>
    <row r="28" spans="2:29" ht="12.75" customHeight="1" x14ac:dyDescent="0.2">
      <c r="B28" s="144" t="str">
        <f t="shared" si="0"/>
        <v>ADİL TAHA ADAK</v>
      </c>
      <c r="C28" s="139" t="s">
        <v>410</v>
      </c>
      <c r="D28" s="140" t="s">
        <v>85</v>
      </c>
      <c r="E28" s="140" t="s">
        <v>33</v>
      </c>
      <c r="F28" s="100"/>
      <c r="G28" s="30">
        <v>100</v>
      </c>
      <c r="H28" s="94">
        <v>8</v>
      </c>
      <c r="I28" s="195"/>
      <c r="J28" s="207">
        <f>F28+G28+H28+I28</f>
        <v>108</v>
      </c>
      <c r="K28" s="31"/>
      <c r="L28" s="1" t="s">
        <v>23</v>
      </c>
      <c r="M28" s="171" t="s">
        <v>144</v>
      </c>
      <c r="N28" s="114" t="s">
        <v>135</v>
      </c>
      <c r="O28" s="115" t="s">
        <v>27</v>
      </c>
      <c r="P28" s="9">
        <v>8</v>
      </c>
      <c r="X28" s="1" t="s">
        <v>23</v>
      </c>
      <c r="Y28" s="3"/>
      <c r="Z28" s="3"/>
      <c r="AA28" s="2"/>
      <c r="AB28" s="9">
        <v>8</v>
      </c>
      <c r="AC28" s="6"/>
    </row>
    <row r="29" spans="2:29" ht="12.75" customHeight="1" x14ac:dyDescent="0.2">
      <c r="B29" s="144" t="str">
        <f t="shared" si="0"/>
        <v>MUHAMMET MUSTAFA YURTERİ</v>
      </c>
      <c r="C29" s="139" t="s">
        <v>411</v>
      </c>
      <c r="D29" s="140" t="s">
        <v>162</v>
      </c>
      <c r="E29" s="140" t="s">
        <v>28</v>
      </c>
      <c r="F29" s="100"/>
      <c r="G29" s="30">
        <v>100</v>
      </c>
      <c r="H29" s="94">
        <v>8</v>
      </c>
      <c r="I29" s="195"/>
      <c r="J29" s="207">
        <f>F29+G29+H29+I29</f>
        <v>108</v>
      </c>
      <c r="K29" s="31"/>
      <c r="L29" s="1" t="s">
        <v>23</v>
      </c>
      <c r="M29" s="171" t="s">
        <v>147</v>
      </c>
      <c r="N29" s="114" t="s">
        <v>127</v>
      </c>
      <c r="O29" s="115" t="s">
        <v>38</v>
      </c>
      <c r="P29" s="9">
        <v>8</v>
      </c>
      <c r="X29" s="1" t="s">
        <v>23</v>
      </c>
      <c r="Y29" s="3"/>
      <c r="Z29" s="3"/>
      <c r="AA29" s="2"/>
      <c r="AB29" s="9">
        <v>8</v>
      </c>
      <c r="AC29" s="6"/>
    </row>
    <row r="30" spans="2:29" ht="12.75" customHeight="1" x14ac:dyDescent="0.2">
      <c r="B30" s="144" t="str">
        <f t="shared" si="0"/>
        <v>ÖMER MUSAB TOY</v>
      </c>
      <c r="C30" s="139" t="s">
        <v>144</v>
      </c>
      <c r="D30" s="140" t="s">
        <v>135</v>
      </c>
      <c r="E30" s="140" t="s">
        <v>27</v>
      </c>
      <c r="F30" s="100"/>
      <c r="G30" s="30">
        <v>100</v>
      </c>
      <c r="H30" s="94">
        <v>8</v>
      </c>
      <c r="I30" s="195"/>
      <c r="J30" s="207">
        <f>F30+G30+H30+I30</f>
        <v>108</v>
      </c>
      <c r="K30" s="31"/>
      <c r="L30" s="1" t="s">
        <v>23</v>
      </c>
      <c r="M30" s="171" t="s">
        <v>412</v>
      </c>
      <c r="N30" s="114" t="s">
        <v>86</v>
      </c>
      <c r="O30" s="115" t="s">
        <v>3</v>
      </c>
      <c r="P30" s="9">
        <v>8</v>
      </c>
      <c r="X30" s="1" t="s">
        <v>23</v>
      </c>
      <c r="Y30" s="3"/>
      <c r="Z30" s="3"/>
      <c r="AA30" s="2"/>
      <c r="AB30" s="9">
        <v>8</v>
      </c>
      <c r="AC30" s="6"/>
    </row>
    <row r="31" spans="2:29" ht="12.75" customHeight="1" x14ac:dyDescent="0.2">
      <c r="B31" s="144" t="str">
        <f t="shared" si="0"/>
        <v>YAVUZ DEMİRTAŞ</v>
      </c>
      <c r="C31" s="139" t="s">
        <v>147</v>
      </c>
      <c r="D31" s="140" t="s">
        <v>127</v>
      </c>
      <c r="E31" s="140" t="s">
        <v>38</v>
      </c>
      <c r="F31" s="100"/>
      <c r="G31" s="30">
        <v>100</v>
      </c>
      <c r="H31" s="94">
        <v>8</v>
      </c>
      <c r="I31" s="195"/>
      <c r="J31" s="207">
        <f>F31+G31+H31+I31</f>
        <v>108</v>
      </c>
      <c r="K31" s="31"/>
      <c r="L31" s="1" t="s">
        <v>23</v>
      </c>
      <c r="M31" s="171" t="s">
        <v>259</v>
      </c>
      <c r="N31" s="114" t="s">
        <v>113</v>
      </c>
      <c r="O31" s="115" t="s">
        <v>30</v>
      </c>
      <c r="P31" s="9">
        <v>8</v>
      </c>
      <c r="X31" s="1" t="s">
        <v>23</v>
      </c>
      <c r="Y31" s="3"/>
      <c r="Z31" s="3"/>
      <c r="AA31" s="2"/>
      <c r="AB31" s="9">
        <v>8</v>
      </c>
      <c r="AC31" s="6"/>
    </row>
    <row r="32" spans="2:29" ht="12.75" customHeight="1" x14ac:dyDescent="0.2">
      <c r="B32" s="144" t="str">
        <f t="shared" si="0"/>
        <v>ŞEYHMUS KAPLAN</v>
      </c>
      <c r="C32" s="139" t="s">
        <v>412</v>
      </c>
      <c r="D32" s="140" t="s">
        <v>86</v>
      </c>
      <c r="E32" s="140" t="s">
        <v>3</v>
      </c>
      <c r="F32" s="100"/>
      <c r="G32" s="30">
        <v>100</v>
      </c>
      <c r="H32" s="94">
        <v>8</v>
      </c>
      <c r="I32" s="195"/>
      <c r="J32" s="207">
        <f>F32+G32+H32+I32</f>
        <v>108</v>
      </c>
      <c r="K32" s="31"/>
      <c r="L32" s="1" t="s">
        <v>23</v>
      </c>
      <c r="M32" s="171" t="s">
        <v>413</v>
      </c>
      <c r="N32" s="114" t="s">
        <v>69</v>
      </c>
      <c r="O32" s="115" t="s">
        <v>39</v>
      </c>
      <c r="P32" s="9">
        <v>8</v>
      </c>
      <c r="X32" s="1" t="s">
        <v>23</v>
      </c>
      <c r="Y32" s="3"/>
      <c r="Z32" s="3"/>
      <c r="AA32" s="2"/>
      <c r="AB32" s="9">
        <v>8</v>
      </c>
      <c r="AC32" s="6"/>
    </row>
    <row r="33" spans="2:29" ht="12.75" customHeight="1" x14ac:dyDescent="0.2">
      <c r="B33" s="144" t="str">
        <f t="shared" si="0"/>
        <v>KEREM KÖSE</v>
      </c>
      <c r="C33" s="128" t="s">
        <v>259</v>
      </c>
      <c r="D33" s="110" t="s">
        <v>113</v>
      </c>
      <c r="E33" s="109" t="s">
        <v>30</v>
      </c>
      <c r="F33" s="100"/>
      <c r="G33" s="30">
        <v>100</v>
      </c>
      <c r="H33" s="94">
        <v>8</v>
      </c>
      <c r="I33" s="195"/>
      <c r="J33" s="207">
        <f>F33+G33+H33+I33</f>
        <v>108</v>
      </c>
      <c r="K33" s="31"/>
      <c r="L33" s="1" t="s">
        <v>23</v>
      </c>
      <c r="M33" s="171" t="s">
        <v>414</v>
      </c>
      <c r="N33" s="114" t="s">
        <v>95</v>
      </c>
      <c r="O33" s="115" t="s">
        <v>37</v>
      </c>
      <c r="P33" s="9">
        <v>8</v>
      </c>
      <c r="X33" s="1" t="s">
        <v>23</v>
      </c>
      <c r="Y33" s="3"/>
      <c r="Z33" s="3"/>
      <c r="AA33" s="2"/>
      <c r="AB33" s="9">
        <v>8</v>
      </c>
      <c r="AC33" s="6"/>
    </row>
    <row r="34" spans="2:29" ht="12.75" customHeight="1" x14ac:dyDescent="0.2">
      <c r="B34" s="144" t="str">
        <f t="shared" si="0"/>
        <v>AKİF ÇİĞİL</v>
      </c>
      <c r="C34" s="128" t="s">
        <v>413</v>
      </c>
      <c r="D34" s="110" t="s">
        <v>69</v>
      </c>
      <c r="E34" s="109" t="s">
        <v>39</v>
      </c>
      <c r="F34" s="100"/>
      <c r="G34" s="30">
        <v>100</v>
      </c>
      <c r="H34" s="94">
        <v>8</v>
      </c>
      <c r="I34" s="195"/>
      <c r="J34" s="207">
        <f>F34+G34+H34+I34</f>
        <v>108</v>
      </c>
      <c r="K34" s="31"/>
      <c r="M34" s="112"/>
      <c r="N34" s="112"/>
      <c r="O34" s="112"/>
      <c r="Y34" s="3"/>
      <c r="Z34" s="3"/>
      <c r="AA34" s="2"/>
      <c r="AC34" s="6"/>
    </row>
    <row r="35" spans="2:29" ht="12.75" customHeight="1" x14ac:dyDescent="0.2">
      <c r="B35" s="144" t="str">
        <f t="shared" si="0"/>
        <v>OSMAN AYALP</v>
      </c>
      <c r="C35" s="128" t="s">
        <v>414</v>
      </c>
      <c r="D35" s="110" t="s">
        <v>95</v>
      </c>
      <c r="E35" s="109" t="s">
        <v>37</v>
      </c>
      <c r="F35" s="100"/>
      <c r="G35" s="30">
        <v>100</v>
      </c>
      <c r="H35" s="94">
        <v>8</v>
      </c>
      <c r="I35" s="195"/>
      <c r="J35" s="207">
        <f>F35+G35+H35+I35</f>
        <v>108</v>
      </c>
      <c r="K35" s="31"/>
      <c r="Y35" s="3"/>
      <c r="Z35" s="3"/>
      <c r="AA35" s="10"/>
      <c r="AC35" s="6"/>
    </row>
    <row r="36" spans="2:29" ht="12.75" customHeight="1" x14ac:dyDescent="0.2">
      <c r="B36" s="144" t="str">
        <f t="shared" si="0"/>
        <v/>
      </c>
      <c r="C36" s="128"/>
      <c r="D36" s="110"/>
      <c r="E36" s="109"/>
      <c r="F36" s="100"/>
      <c r="H36" s="94"/>
      <c r="I36" s="195"/>
      <c r="J36" s="207">
        <f>F36+G36+H36+I36</f>
        <v>0</v>
      </c>
      <c r="K36" s="31"/>
      <c r="Y36" s="3"/>
      <c r="Z36" s="3"/>
      <c r="AA36" s="10"/>
      <c r="AC36" s="6"/>
    </row>
    <row r="37" spans="2:29" ht="12.75" customHeight="1" x14ac:dyDescent="0.2">
      <c r="B37" s="144" t="str">
        <f t="shared" si="0"/>
        <v/>
      </c>
      <c r="C37" s="128"/>
      <c r="D37" s="110"/>
      <c r="E37" s="109"/>
      <c r="F37" s="100"/>
      <c r="H37" s="94"/>
      <c r="I37" s="195"/>
      <c r="J37" s="207">
        <f>F37+G37+H37+I37</f>
        <v>0</v>
      </c>
      <c r="K37" s="31"/>
      <c r="Y37" s="3"/>
      <c r="Z37" s="3"/>
      <c r="AA37" s="10"/>
      <c r="AC37" s="6"/>
    </row>
    <row r="38" spans="2:29" ht="12.75" customHeight="1" x14ac:dyDescent="0.2">
      <c r="B38" s="144" t="str">
        <f t="shared" si="0"/>
        <v/>
      </c>
      <c r="C38" s="129"/>
      <c r="D38" s="110"/>
      <c r="E38" s="109"/>
      <c r="F38" s="100"/>
      <c r="H38" s="94"/>
      <c r="I38" s="195"/>
      <c r="J38" s="207">
        <f>F38+G38+H38+I38</f>
        <v>0</v>
      </c>
      <c r="K38" s="31"/>
      <c r="Y38" s="3"/>
      <c r="Z38" s="3"/>
      <c r="AA38" s="10"/>
      <c r="AC38" s="6"/>
    </row>
    <row r="39" spans="2:29" ht="12.75" customHeight="1" x14ac:dyDescent="0.2">
      <c r="B39" s="144" t="str">
        <f t="shared" si="0"/>
        <v/>
      </c>
      <c r="C39" s="129"/>
      <c r="D39" s="110"/>
      <c r="E39" s="109"/>
      <c r="F39" s="100"/>
      <c r="H39" s="94"/>
      <c r="I39" s="195"/>
      <c r="J39" s="207">
        <f>F39+G39+H39+I39</f>
        <v>0</v>
      </c>
      <c r="K39" s="31"/>
      <c r="Y39" s="3"/>
      <c r="Z39" s="3"/>
      <c r="AA39" s="10"/>
      <c r="AC39" s="6"/>
    </row>
    <row r="40" spans="2:29" ht="12.75" customHeight="1" x14ac:dyDescent="0.2">
      <c r="B40" s="144" t="str">
        <f t="shared" si="0"/>
        <v/>
      </c>
      <c r="C40" s="128"/>
      <c r="D40" s="140"/>
      <c r="E40" s="140"/>
      <c r="F40" s="100"/>
      <c r="H40" s="94"/>
      <c r="I40" s="195"/>
      <c r="J40" s="207">
        <f>F40+G40+H40+I40</f>
        <v>0</v>
      </c>
      <c r="K40" s="31"/>
      <c r="Y40" s="3"/>
      <c r="Z40" s="3"/>
      <c r="AA40" s="10"/>
      <c r="AC40" s="6"/>
    </row>
    <row r="41" spans="2:29" ht="12.75" customHeight="1" x14ac:dyDescent="0.2">
      <c r="B41" s="144" t="str">
        <f t="shared" si="0"/>
        <v/>
      </c>
      <c r="C41" s="139"/>
      <c r="D41" s="140"/>
      <c r="E41" s="140"/>
      <c r="F41" s="100"/>
      <c r="H41" s="94"/>
      <c r="I41" s="195"/>
      <c r="J41" s="207">
        <f>F41+G41+H41+I41</f>
        <v>0</v>
      </c>
      <c r="K41" s="31"/>
      <c r="Y41" s="3"/>
      <c r="Z41" s="3"/>
      <c r="AA41" s="10"/>
      <c r="AC41" s="6"/>
    </row>
    <row r="42" spans="2:29" ht="12.75" customHeight="1" x14ac:dyDescent="0.2">
      <c r="B42" s="144" t="str">
        <f t="shared" si="0"/>
        <v/>
      </c>
      <c r="C42" s="129"/>
      <c r="D42" s="110"/>
      <c r="E42" s="109"/>
      <c r="F42" s="100"/>
      <c r="H42" s="94"/>
      <c r="I42" s="195"/>
      <c r="J42" s="207">
        <f>F42+G42+H42+I42</f>
        <v>0</v>
      </c>
      <c r="K42" s="31"/>
      <c r="Y42" s="3"/>
      <c r="Z42" s="3"/>
      <c r="AA42" s="10"/>
      <c r="AC42" s="6"/>
    </row>
    <row r="43" spans="2:29" ht="12.75" customHeight="1" x14ac:dyDescent="0.2">
      <c r="B43" s="144" t="str">
        <f t="shared" si="0"/>
        <v/>
      </c>
      <c r="C43" s="139"/>
      <c r="D43" s="140"/>
      <c r="E43" s="140"/>
      <c r="F43" s="100"/>
      <c r="H43" s="94"/>
      <c r="I43" s="195"/>
      <c r="J43" s="207">
        <f>F43+G43+H43+I43</f>
        <v>0</v>
      </c>
      <c r="K43" s="31"/>
      <c r="Y43" s="3"/>
      <c r="Z43" s="3"/>
      <c r="AA43" s="10"/>
      <c r="AC43" s="6"/>
    </row>
    <row r="44" spans="2:29" ht="12.75" customHeight="1" x14ac:dyDescent="0.2">
      <c r="B44" s="144" t="str">
        <f t="shared" si="0"/>
        <v/>
      </c>
      <c r="C44" s="139"/>
      <c r="D44" s="140"/>
      <c r="E44" s="140"/>
      <c r="F44" s="100"/>
      <c r="H44" s="94"/>
      <c r="I44" s="195"/>
      <c r="J44" s="207">
        <f>F44+G44+H44+I44</f>
        <v>0</v>
      </c>
      <c r="K44" s="31"/>
      <c r="Y44" s="3"/>
      <c r="Z44" s="3"/>
      <c r="AA44" s="10"/>
      <c r="AC44" s="6"/>
    </row>
    <row r="45" spans="2:29" ht="12.75" customHeight="1" x14ac:dyDescent="0.2">
      <c r="B45" s="144" t="str">
        <f t="shared" si="0"/>
        <v/>
      </c>
      <c r="C45" s="129"/>
      <c r="D45" s="110"/>
      <c r="E45" s="109"/>
      <c r="F45" s="100"/>
      <c r="H45" s="94"/>
      <c r="I45" s="195"/>
      <c r="J45" s="207">
        <f>F45+G45+H45+I45</f>
        <v>0</v>
      </c>
      <c r="K45" s="31"/>
      <c r="Y45" s="3"/>
      <c r="Z45" s="3"/>
      <c r="AA45" s="10"/>
      <c r="AC45" s="6"/>
    </row>
    <row r="46" spans="2:29" ht="12.75" customHeight="1" x14ac:dyDescent="0.2">
      <c r="B46" s="144" t="str">
        <f t="shared" si="0"/>
        <v/>
      </c>
      <c r="C46" s="129"/>
      <c r="D46" s="110"/>
      <c r="E46" s="109"/>
      <c r="F46" s="100"/>
      <c r="H46" s="94"/>
      <c r="I46" s="195"/>
      <c r="J46" s="207">
        <f>F46+G46+H46+I46</f>
        <v>0</v>
      </c>
      <c r="K46" s="31"/>
      <c r="Y46" s="3"/>
      <c r="Z46" s="3"/>
      <c r="AA46" s="10"/>
      <c r="AC46" s="6"/>
    </row>
    <row r="47" spans="2:29" ht="12.75" customHeight="1" x14ac:dyDescent="0.2">
      <c r="B47" s="144" t="str">
        <f t="shared" si="0"/>
        <v/>
      </c>
      <c r="C47" s="129"/>
      <c r="D47" s="110"/>
      <c r="E47" s="109"/>
      <c r="F47" s="100"/>
      <c r="H47" s="94"/>
      <c r="I47" s="195"/>
      <c r="J47" s="207">
        <f>F47+G47+H47+I47</f>
        <v>0</v>
      </c>
      <c r="K47" s="31"/>
      <c r="Y47" s="3"/>
      <c r="Z47" s="3"/>
      <c r="AA47" s="10"/>
      <c r="AC47" s="6"/>
    </row>
    <row r="48" spans="2:29" ht="12.75" customHeight="1" x14ac:dyDescent="0.2">
      <c r="B48" s="144" t="str">
        <f t="shared" si="0"/>
        <v/>
      </c>
      <c r="C48" s="128"/>
      <c r="D48" s="110"/>
      <c r="E48" s="109"/>
      <c r="F48" s="100"/>
      <c r="H48" s="94"/>
      <c r="I48" s="195"/>
      <c r="J48" s="208">
        <f>F48+G48+H48+I48</f>
        <v>0</v>
      </c>
      <c r="K48" s="31"/>
      <c r="Y48" s="3"/>
      <c r="Z48" s="3"/>
      <c r="AA48" s="10"/>
      <c r="AC48" s="6"/>
    </row>
    <row r="49" spans="2:29" ht="12.75" customHeight="1" x14ac:dyDescent="0.2">
      <c r="B49" s="144" t="str">
        <f t="shared" si="0"/>
        <v/>
      </c>
      <c r="C49" s="128"/>
      <c r="D49" s="110"/>
      <c r="E49" s="109"/>
      <c r="F49" s="100"/>
      <c r="H49" s="94"/>
      <c r="I49" s="195"/>
      <c r="J49" s="208">
        <f>F49+G49+H49+I49</f>
        <v>0</v>
      </c>
      <c r="K49" s="31"/>
      <c r="Y49" s="3"/>
      <c r="Z49" s="3"/>
      <c r="AA49" s="10"/>
      <c r="AC49" s="6"/>
    </row>
    <row r="50" spans="2:29" ht="12.75" customHeight="1" x14ac:dyDescent="0.2">
      <c r="B50" s="144" t="str">
        <f t="shared" si="0"/>
        <v/>
      </c>
      <c r="C50" s="128"/>
      <c r="D50" s="110"/>
      <c r="E50" s="109"/>
      <c r="F50" s="100"/>
      <c r="H50" s="94"/>
      <c r="I50" s="195"/>
      <c r="J50" s="208">
        <f>F50+G50+H50+I50</f>
        <v>0</v>
      </c>
      <c r="K50" s="31"/>
      <c r="Y50" s="3"/>
      <c r="Z50" s="3"/>
      <c r="AA50" s="10"/>
      <c r="AC50" s="6"/>
    </row>
    <row r="51" spans="2:29" ht="12.75" customHeight="1" x14ac:dyDescent="0.2">
      <c r="B51" s="144" t="str">
        <f t="shared" si="0"/>
        <v/>
      </c>
      <c r="C51" s="128"/>
      <c r="D51" s="110"/>
      <c r="E51" s="109"/>
      <c r="F51" s="100"/>
      <c r="H51" s="94"/>
      <c r="I51" s="195"/>
      <c r="J51" s="208">
        <f>F51+G51+H51+I51</f>
        <v>0</v>
      </c>
      <c r="K51" s="31"/>
      <c r="Y51" s="3"/>
      <c r="Z51" s="3"/>
      <c r="AA51" s="10"/>
      <c r="AC51" s="6"/>
    </row>
    <row r="52" spans="2:29" ht="12.75" customHeight="1" x14ac:dyDescent="0.2">
      <c r="B52" s="144" t="str">
        <f t="shared" si="0"/>
        <v/>
      </c>
      <c r="C52" s="128"/>
      <c r="D52" s="110"/>
      <c r="E52" s="109"/>
      <c r="F52" s="100"/>
      <c r="H52" s="94"/>
      <c r="I52" s="195"/>
      <c r="J52" s="208">
        <f>F52+G52+H52+I52</f>
        <v>0</v>
      </c>
      <c r="K52" s="31"/>
      <c r="Y52" s="3"/>
      <c r="Z52" s="3"/>
      <c r="AA52" s="10"/>
      <c r="AC52" s="6"/>
    </row>
    <row r="53" spans="2:29" ht="12.75" customHeight="1" x14ac:dyDescent="0.2">
      <c r="B53" s="144" t="str">
        <f t="shared" si="0"/>
        <v/>
      </c>
      <c r="C53" s="129"/>
      <c r="D53" s="110"/>
      <c r="E53" s="109"/>
      <c r="F53" s="100"/>
      <c r="H53" s="94"/>
      <c r="I53" s="195"/>
      <c r="J53" s="208">
        <f>F53+G53+H53+I53</f>
        <v>0</v>
      </c>
      <c r="K53" s="31"/>
      <c r="Y53" s="3"/>
      <c r="Z53" s="3"/>
      <c r="AA53" s="10"/>
      <c r="AC53" s="6"/>
    </row>
    <row r="54" spans="2:29" ht="12.75" customHeight="1" x14ac:dyDescent="0.2">
      <c r="B54" s="144" t="str">
        <f t="shared" si="0"/>
        <v/>
      </c>
      <c r="C54" s="128"/>
      <c r="D54" s="110"/>
      <c r="E54" s="109"/>
      <c r="F54" s="100"/>
      <c r="H54" s="94"/>
      <c r="I54" s="195"/>
      <c r="J54" s="208">
        <f>F54+G54+H54+I54</f>
        <v>0</v>
      </c>
      <c r="K54" s="31"/>
      <c r="Y54" s="3"/>
      <c r="Z54" s="3"/>
      <c r="AA54" s="10"/>
      <c r="AC54" s="6"/>
    </row>
    <row r="55" spans="2:29" ht="12.75" customHeight="1" x14ac:dyDescent="0.2">
      <c r="B55" s="144" t="str">
        <f t="shared" si="0"/>
        <v/>
      </c>
      <c r="C55" s="128"/>
      <c r="D55" s="110"/>
      <c r="E55" s="109"/>
      <c r="F55" s="100"/>
      <c r="H55" s="94"/>
      <c r="I55" s="195"/>
      <c r="J55" s="208">
        <f>F55+G55+H55+I55</f>
        <v>0</v>
      </c>
      <c r="K55" s="31"/>
      <c r="Y55" s="3"/>
      <c r="Z55" s="3"/>
      <c r="AA55" s="10"/>
      <c r="AC55" s="6"/>
    </row>
    <row r="56" spans="2:29" ht="12.75" customHeight="1" x14ac:dyDescent="0.2">
      <c r="B56" s="144" t="str">
        <f t="shared" si="0"/>
        <v/>
      </c>
      <c r="C56" s="128"/>
      <c r="D56" s="110"/>
      <c r="E56" s="109"/>
      <c r="F56" s="100"/>
      <c r="H56" s="94"/>
      <c r="I56" s="195"/>
      <c r="J56" s="208">
        <f>F56+G56+H56+I56</f>
        <v>0</v>
      </c>
      <c r="K56" s="31"/>
      <c r="Y56" s="3"/>
      <c r="Z56" s="3"/>
      <c r="AA56" s="10"/>
      <c r="AC56" s="6"/>
    </row>
    <row r="57" spans="2:29" ht="12.75" customHeight="1" x14ac:dyDescent="0.2">
      <c r="B57" s="144" t="str">
        <f t="shared" si="0"/>
        <v/>
      </c>
      <c r="C57" s="128"/>
      <c r="D57" s="110"/>
      <c r="E57" s="109"/>
      <c r="F57" s="100"/>
      <c r="H57" s="94"/>
      <c r="I57" s="195"/>
      <c r="J57" s="208">
        <f>F57+G57+H57+I57</f>
        <v>0</v>
      </c>
      <c r="K57" s="31"/>
      <c r="Y57" s="3"/>
      <c r="Z57" s="3"/>
      <c r="AA57" s="10"/>
      <c r="AC57" s="6"/>
    </row>
    <row r="58" spans="2:29" ht="12.75" customHeight="1" x14ac:dyDescent="0.2">
      <c r="B58" s="144" t="str">
        <f t="shared" si="0"/>
        <v/>
      </c>
      <c r="C58" s="128"/>
      <c r="D58" s="110"/>
      <c r="E58" s="109"/>
      <c r="F58" s="100"/>
      <c r="H58" s="94"/>
      <c r="I58" s="195"/>
      <c r="J58" s="208">
        <f>F58+G58+H58+I58</f>
        <v>0</v>
      </c>
      <c r="K58" s="31"/>
      <c r="Y58" s="3"/>
      <c r="Z58" s="3"/>
      <c r="AA58" s="10"/>
      <c r="AC58" s="6"/>
    </row>
    <row r="59" spans="2:29" ht="12.75" customHeight="1" x14ac:dyDescent="0.2">
      <c r="B59" s="144" t="str">
        <f t="shared" si="0"/>
        <v/>
      </c>
      <c r="C59" s="128"/>
      <c r="D59" s="110"/>
      <c r="E59" s="109"/>
      <c r="F59" s="100"/>
      <c r="H59" s="94"/>
      <c r="I59" s="195"/>
      <c r="J59" s="208">
        <f>F59+G59+H59+I59</f>
        <v>0</v>
      </c>
      <c r="K59" s="31"/>
      <c r="Y59" s="3"/>
      <c r="Z59" s="3"/>
      <c r="AA59" s="10"/>
      <c r="AC59" s="6"/>
    </row>
    <row r="60" spans="2:29" ht="12.75" customHeight="1" x14ac:dyDescent="0.2">
      <c r="B60" s="144" t="str">
        <f t="shared" si="0"/>
        <v/>
      </c>
      <c r="C60" s="128"/>
      <c r="D60" s="110"/>
      <c r="E60" s="109"/>
      <c r="F60" s="100"/>
      <c r="H60" s="94"/>
      <c r="I60" s="195"/>
      <c r="J60" s="208">
        <f>F60+G60+H60+I60</f>
        <v>0</v>
      </c>
      <c r="K60" s="31"/>
      <c r="Y60" s="3"/>
      <c r="Z60" s="3"/>
      <c r="AA60" s="10"/>
      <c r="AC60" s="6"/>
    </row>
    <row r="61" spans="2:29" ht="12.75" customHeight="1" x14ac:dyDescent="0.2">
      <c r="B61" s="144" t="str">
        <f t="shared" si="0"/>
        <v/>
      </c>
      <c r="C61" s="128"/>
      <c r="D61" s="110"/>
      <c r="E61" s="109"/>
      <c r="F61" s="100"/>
      <c r="H61" s="94"/>
      <c r="I61" s="195"/>
      <c r="J61" s="208">
        <f>F61+G61+H61+I61</f>
        <v>0</v>
      </c>
      <c r="K61" s="31"/>
      <c r="Y61" s="3"/>
      <c r="Z61" s="3"/>
      <c r="AA61" s="10"/>
      <c r="AC61" s="6"/>
    </row>
    <row r="62" spans="2:29" ht="12.75" customHeight="1" x14ac:dyDescent="0.2">
      <c r="B62" s="144" t="str">
        <f t="shared" si="0"/>
        <v/>
      </c>
      <c r="C62" s="139"/>
      <c r="D62" s="140"/>
      <c r="E62" s="140"/>
      <c r="F62" s="100"/>
      <c r="H62" s="94"/>
      <c r="I62" s="195"/>
      <c r="J62" s="208">
        <f>F62+G62+H62+I62</f>
        <v>0</v>
      </c>
      <c r="K62" s="31"/>
      <c r="Y62" s="3"/>
      <c r="Z62" s="3"/>
      <c r="AA62" s="10"/>
      <c r="AC62" s="6"/>
    </row>
    <row r="63" spans="2:29" ht="12.75" customHeight="1" x14ac:dyDescent="0.2">
      <c r="B63" s="144" t="str">
        <f t="shared" si="0"/>
        <v/>
      </c>
      <c r="C63" s="128"/>
      <c r="D63" s="110"/>
      <c r="E63" s="109"/>
      <c r="F63" s="100"/>
      <c r="H63" s="94"/>
      <c r="I63" s="195"/>
      <c r="J63" s="209">
        <f>F63+G63+H63+I63</f>
        <v>0</v>
      </c>
      <c r="K63" s="31"/>
      <c r="Y63" s="3"/>
      <c r="Z63" s="3"/>
      <c r="AA63" s="10"/>
      <c r="AC63" s="6"/>
    </row>
    <row r="64" spans="2:29" ht="12.75" customHeight="1" x14ac:dyDescent="0.2">
      <c r="B64" s="144" t="str">
        <f t="shared" si="0"/>
        <v/>
      </c>
      <c r="C64" s="128"/>
      <c r="D64" s="110"/>
      <c r="E64" s="109"/>
      <c r="F64" s="100"/>
      <c r="H64" s="94"/>
      <c r="I64" s="195"/>
      <c r="J64" s="209">
        <f>F64+G64+H64+I64</f>
        <v>0</v>
      </c>
      <c r="K64" s="31"/>
      <c r="Y64" s="3"/>
      <c r="Z64" s="3"/>
      <c r="AA64" s="10"/>
      <c r="AC64" s="6"/>
    </row>
    <row r="65" spans="2:29" ht="12.75" customHeight="1" x14ac:dyDescent="0.2">
      <c r="B65" s="144" t="str">
        <f t="shared" si="0"/>
        <v/>
      </c>
      <c r="C65" s="129"/>
      <c r="D65" s="110"/>
      <c r="E65" s="109"/>
      <c r="F65" s="100"/>
      <c r="H65" s="94"/>
      <c r="J65" s="209"/>
      <c r="K65" s="31"/>
      <c r="Y65" s="3"/>
      <c r="Z65" s="3"/>
      <c r="AA65" s="10"/>
      <c r="AC65" s="6"/>
    </row>
    <row r="66" spans="2:29" ht="12.75" customHeight="1" x14ac:dyDescent="0.2">
      <c r="B66" s="144" t="str">
        <f t="shared" si="0"/>
        <v/>
      </c>
      <c r="C66" s="128"/>
      <c r="D66" s="110"/>
      <c r="E66" s="109"/>
      <c r="F66" s="100"/>
      <c r="H66" s="94"/>
      <c r="J66" s="209"/>
      <c r="K66" s="31"/>
      <c r="Y66" s="3"/>
      <c r="Z66" s="3"/>
      <c r="AA66" s="10"/>
      <c r="AC66" s="6"/>
    </row>
    <row r="67" spans="2:29" ht="12.75" customHeight="1" x14ac:dyDescent="0.2">
      <c r="B67" s="144" t="str">
        <f t="shared" ref="B67:B70" si="1">UPPER(TRIM(C67))</f>
        <v/>
      </c>
      <c r="C67" s="128"/>
      <c r="D67" s="110"/>
      <c r="E67" s="109"/>
      <c r="F67" s="100"/>
      <c r="H67" s="94"/>
      <c r="J67" s="209"/>
      <c r="K67" s="31"/>
      <c r="Y67" s="3"/>
      <c r="Z67" s="3"/>
      <c r="AA67" s="10"/>
      <c r="AC67" s="6"/>
    </row>
    <row r="68" spans="2:29" ht="12.75" customHeight="1" x14ac:dyDescent="0.2">
      <c r="B68" s="144" t="str">
        <f t="shared" si="1"/>
        <v/>
      </c>
      <c r="C68" s="139"/>
      <c r="D68" s="140"/>
      <c r="E68" s="140"/>
      <c r="F68" s="100"/>
      <c r="H68" s="94"/>
      <c r="J68" s="209"/>
      <c r="K68" s="31"/>
      <c r="Y68" s="3"/>
      <c r="Z68" s="3"/>
      <c r="AA68" s="10"/>
      <c r="AC68" s="6"/>
    </row>
    <row r="69" spans="2:29" ht="12.75" customHeight="1" x14ac:dyDescent="0.2">
      <c r="B69" s="144" t="str">
        <f t="shared" si="1"/>
        <v/>
      </c>
      <c r="C69" s="128"/>
      <c r="D69" s="110"/>
      <c r="E69" s="109"/>
      <c r="F69" s="100"/>
      <c r="H69" s="94"/>
      <c r="J69" s="209"/>
      <c r="K69" s="31"/>
      <c r="Y69" s="3"/>
      <c r="Z69" s="3"/>
      <c r="AA69" s="10"/>
      <c r="AC69" s="6"/>
    </row>
    <row r="70" spans="2:29" ht="12.75" customHeight="1" x14ac:dyDescent="0.2">
      <c r="B70" s="144" t="str">
        <f t="shared" si="1"/>
        <v/>
      </c>
      <c r="C70" s="139"/>
      <c r="D70" s="140"/>
      <c r="E70" s="140"/>
      <c r="F70" s="100"/>
      <c r="H70" s="94"/>
      <c r="J70" s="209"/>
      <c r="K70" s="31"/>
      <c r="Y70" s="3"/>
      <c r="Z70" s="3"/>
      <c r="AA70" s="10"/>
      <c r="AC70" s="6"/>
    </row>
    <row r="71" spans="2:29" ht="12.75" customHeight="1" x14ac:dyDescent="0.2">
      <c r="B71" s="16"/>
      <c r="C71" s="6"/>
      <c r="E71" s="6"/>
      <c r="F71" s="6"/>
      <c r="G71" s="6"/>
      <c r="H71" s="6"/>
      <c r="J71" s="209"/>
      <c r="K71" s="31"/>
      <c r="P71" s="6"/>
      <c r="AA71" s="9"/>
      <c r="AB71" s="6"/>
      <c r="AC71" s="6"/>
    </row>
    <row r="72" spans="2:29" ht="12.75" customHeight="1" x14ac:dyDescent="0.2">
      <c r="B72" s="16"/>
      <c r="C72" s="6"/>
      <c r="E72" s="6"/>
      <c r="F72" s="6"/>
      <c r="G72" s="6"/>
      <c r="H72" s="6"/>
      <c r="J72" s="209"/>
      <c r="K72" s="31"/>
    </row>
    <row r="73" spans="2:29" ht="12.75" customHeight="1" x14ac:dyDescent="0.2">
      <c r="B73" s="16"/>
      <c r="C73" s="6"/>
      <c r="E73" s="6"/>
      <c r="F73" s="6"/>
      <c r="G73" s="6"/>
      <c r="H73" s="6"/>
      <c r="J73" s="209"/>
      <c r="K73" s="31"/>
    </row>
    <row r="74" spans="2:29" ht="12.75" customHeight="1" x14ac:dyDescent="0.2">
      <c r="B74" s="16"/>
      <c r="C74" s="6"/>
      <c r="E74" s="6"/>
      <c r="F74" s="6"/>
      <c r="G74" s="6"/>
      <c r="H74" s="6"/>
      <c r="J74" s="209"/>
      <c r="K74" s="31"/>
    </row>
    <row r="75" spans="2:29" ht="12.75" customHeight="1" x14ac:dyDescent="0.2">
      <c r="B75" s="16"/>
      <c r="C75" s="6"/>
      <c r="E75" s="6"/>
      <c r="F75" s="6"/>
      <c r="G75" s="6"/>
      <c r="H75" s="6"/>
      <c r="J75" s="209"/>
      <c r="K75" s="31"/>
    </row>
    <row r="76" spans="2:29" ht="12.75" customHeight="1" x14ac:dyDescent="0.2">
      <c r="B76" s="16"/>
      <c r="C76" s="6"/>
      <c r="E76" s="6"/>
      <c r="F76" s="6"/>
      <c r="G76" s="6"/>
      <c r="H76" s="6"/>
      <c r="J76" s="209"/>
      <c r="K76" s="31"/>
    </row>
    <row r="77" spans="2:29" ht="12.75" customHeight="1" x14ac:dyDescent="0.2">
      <c r="B77" s="16"/>
      <c r="C77" s="6"/>
      <c r="E77" s="6"/>
      <c r="F77" s="6"/>
      <c r="G77" s="6"/>
      <c r="H77" s="6"/>
      <c r="J77" s="209"/>
      <c r="K77" s="31"/>
    </row>
    <row r="78" spans="2:29" ht="12.75" customHeight="1" x14ac:dyDescent="0.2">
      <c r="B78" s="16"/>
      <c r="C78" s="6"/>
      <c r="E78" s="6"/>
      <c r="F78" s="6"/>
      <c r="G78" s="6"/>
      <c r="H78" s="6"/>
      <c r="J78" s="209"/>
      <c r="K78" s="31"/>
    </row>
    <row r="79" spans="2:29" ht="12.75" customHeight="1" x14ac:dyDescent="0.2">
      <c r="B79" s="16"/>
      <c r="C79" s="6"/>
      <c r="E79" s="6"/>
      <c r="F79" s="6"/>
      <c r="G79" s="6"/>
      <c r="H79" s="6"/>
      <c r="J79" s="209"/>
      <c r="K79" s="31"/>
    </row>
    <row r="80" spans="2:29" ht="12.75" customHeight="1" x14ac:dyDescent="0.2">
      <c r="B80" s="16"/>
      <c r="C80" s="6"/>
      <c r="E80" s="6"/>
      <c r="F80" s="6"/>
      <c r="G80" s="6"/>
      <c r="H80" s="6"/>
      <c r="J80" s="209"/>
      <c r="K80" s="31"/>
    </row>
    <row r="81" spans="2:29" ht="12.75" customHeight="1" x14ac:dyDescent="0.2">
      <c r="B81" s="16"/>
      <c r="C81" s="6"/>
      <c r="E81" s="6"/>
      <c r="F81" s="6"/>
      <c r="G81" s="6"/>
      <c r="H81" s="6"/>
      <c r="J81" s="209"/>
      <c r="K81" s="31"/>
      <c r="P81" s="6"/>
      <c r="AB81" s="6"/>
      <c r="AC81" s="6"/>
    </row>
    <row r="82" spans="2:29" ht="12.75" customHeight="1" x14ac:dyDescent="0.2">
      <c r="B82" s="16"/>
      <c r="C82" s="6"/>
      <c r="E82" s="6"/>
      <c r="F82" s="6"/>
      <c r="G82" s="6"/>
      <c r="H82" s="6"/>
      <c r="J82" s="209"/>
      <c r="K82" s="31"/>
      <c r="P82" s="6"/>
      <c r="AB82" s="6"/>
      <c r="AC82" s="6"/>
    </row>
    <row r="83" spans="2:29" ht="12.75" customHeight="1" x14ac:dyDescent="0.2">
      <c r="B83" s="16"/>
      <c r="C83" s="6"/>
      <c r="E83" s="6"/>
      <c r="F83" s="6"/>
      <c r="G83" s="6"/>
      <c r="H83" s="6"/>
      <c r="J83" s="209"/>
      <c r="K83" s="31"/>
      <c r="P83" s="6"/>
      <c r="AB83" s="6"/>
      <c r="AC83" s="6"/>
    </row>
    <row r="84" spans="2:29" ht="12.75" customHeight="1" x14ac:dyDescent="0.2">
      <c r="B84" s="16"/>
      <c r="C84" s="6"/>
      <c r="E84" s="6"/>
      <c r="F84" s="6"/>
      <c r="G84" s="6"/>
      <c r="H84" s="6"/>
      <c r="J84" s="209"/>
      <c r="K84" s="31"/>
      <c r="P84" s="6"/>
      <c r="AB84" s="6"/>
      <c r="AC84" s="6"/>
    </row>
    <row r="85" spans="2:29" ht="12.75" customHeight="1" x14ac:dyDescent="0.2">
      <c r="B85" s="16"/>
      <c r="C85" s="6"/>
      <c r="E85" s="6"/>
      <c r="F85" s="6"/>
      <c r="G85" s="6"/>
      <c r="H85" s="6"/>
      <c r="J85" s="209"/>
      <c r="K85" s="31"/>
      <c r="P85" s="6"/>
      <c r="AB85" s="6"/>
      <c r="AC85" s="6"/>
    </row>
    <row r="86" spans="2:29" ht="12.75" customHeight="1" x14ac:dyDescent="0.2">
      <c r="B86" s="16"/>
      <c r="C86" s="6"/>
      <c r="E86" s="6"/>
      <c r="F86" s="6"/>
      <c r="G86" s="6"/>
      <c r="H86" s="6"/>
      <c r="J86" s="209"/>
      <c r="P86" s="6"/>
      <c r="AB86" s="6"/>
      <c r="AC86" s="6"/>
    </row>
    <row r="87" spans="2:29" ht="12.75" customHeight="1" x14ac:dyDescent="0.2">
      <c r="B87" s="16"/>
      <c r="C87" s="6"/>
      <c r="E87" s="6"/>
      <c r="F87" s="6"/>
      <c r="G87" s="6"/>
      <c r="H87" s="6"/>
      <c r="J87" s="209"/>
      <c r="P87" s="6"/>
      <c r="AB87" s="6"/>
      <c r="AC87" s="6"/>
    </row>
    <row r="88" spans="2:29" ht="12.75" customHeight="1" x14ac:dyDescent="0.2">
      <c r="B88" s="16"/>
      <c r="C88" s="6"/>
      <c r="E88" s="6"/>
      <c r="F88" s="6"/>
      <c r="G88" s="6"/>
      <c r="H88" s="6"/>
      <c r="J88" s="209"/>
      <c r="P88" s="6"/>
      <c r="AB88" s="6"/>
      <c r="AC88" s="6"/>
    </row>
    <row r="89" spans="2:29" ht="12.75" customHeight="1" x14ac:dyDescent="0.2">
      <c r="B89" s="16"/>
      <c r="C89" s="6"/>
      <c r="E89" s="6"/>
      <c r="F89" s="6"/>
      <c r="G89" s="6"/>
      <c r="H89" s="6"/>
      <c r="J89" s="209"/>
      <c r="P89" s="6"/>
      <c r="AB89" s="6"/>
      <c r="AC89" s="6"/>
    </row>
    <row r="90" spans="2:29" ht="12.75" customHeight="1" x14ac:dyDescent="0.2">
      <c r="B90" s="16"/>
      <c r="C90" s="6"/>
      <c r="E90" s="6"/>
      <c r="F90" s="6"/>
      <c r="G90" s="6"/>
      <c r="H90" s="6"/>
      <c r="J90" s="209"/>
      <c r="P90" s="6"/>
      <c r="AB90" s="6"/>
      <c r="AC90" s="6"/>
    </row>
    <row r="91" spans="2:29" ht="12.75" customHeight="1" x14ac:dyDescent="0.2">
      <c r="B91" s="16"/>
      <c r="C91" s="6"/>
      <c r="E91" s="6"/>
      <c r="F91" s="6"/>
      <c r="G91" s="6"/>
      <c r="H91" s="6"/>
      <c r="J91" s="209"/>
      <c r="P91" s="6"/>
      <c r="AB91" s="6"/>
      <c r="AC91" s="6"/>
    </row>
    <row r="92" spans="2:29" ht="12.75" customHeight="1" x14ac:dyDescent="0.2">
      <c r="B92" s="16"/>
      <c r="C92" s="6"/>
      <c r="E92" s="6"/>
      <c r="F92" s="6"/>
      <c r="G92" s="6"/>
      <c r="H92" s="6"/>
      <c r="J92" s="209"/>
      <c r="P92" s="6"/>
      <c r="AB92" s="6"/>
      <c r="AC92" s="6"/>
    </row>
    <row r="93" spans="2:29" ht="12.75" customHeight="1" x14ac:dyDescent="0.2">
      <c r="B93" s="16"/>
      <c r="C93" s="6"/>
      <c r="E93" s="6"/>
      <c r="F93" s="6"/>
      <c r="G93" s="6"/>
      <c r="H93" s="6"/>
      <c r="J93" s="209"/>
      <c r="P93" s="6"/>
      <c r="AB93" s="6"/>
      <c r="AC93" s="6"/>
    </row>
    <row r="94" spans="2:29" ht="12.75" customHeight="1" x14ac:dyDescent="0.2">
      <c r="B94" s="16"/>
      <c r="C94" s="6"/>
      <c r="E94" s="6"/>
      <c r="F94" s="6"/>
      <c r="G94" s="6"/>
      <c r="H94" s="6"/>
      <c r="J94" s="209"/>
      <c r="P94" s="6"/>
      <c r="AB94" s="6"/>
      <c r="AC94" s="6"/>
    </row>
    <row r="95" spans="2:29" ht="12.75" customHeight="1" x14ac:dyDescent="0.2">
      <c r="B95" s="16"/>
      <c r="C95" s="6"/>
      <c r="E95" s="6"/>
      <c r="F95" s="6"/>
      <c r="G95" s="6"/>
      <c r="H95" s="6"/>
      <c r="J95" s="209"/>
      <c r="P95" s="6"/>
      <c r="AB95" s="6"/>
      <c r="AC95" s="6"/>
    </row>
    <row r="96" spans="2:29" ht="12.75" customHeight="1" x14ac:dyDescent="0.2">
      <c r="B96" s="16"/>
      <c r="C96" s="6"/>
      <c r="E96" s="6"/>
      <c r="F96" s="6"/>
      <c r="G96" s="6"/>
      <c r="H96" s="6"/>
      <c r="J96" s="209"/>
      <c r="P96" s="6"/>
      <c r="AB96" s="6"/>
      <c r="AC96" s="6"/>
    </row>
    <row r="97" spans="2:29" ht="12.75" customHeight="1" x14ac:dyDescent="0.2">
      <c r="B97" s="16"/>
      <c r="C97" s="6"/>
      <c r="E97" s="6"/>
      <c r="F97" s="6"/>
      <c r="G97" s="6"/>
      <c r="H97" s="6"/>
      <c r="J97" s="209"/>
      <c r="P97" s="6"/>
      <c r="AB97" s="6"/>
      <c r="AC97" s="6"/>
    </row>
    <row r="98" spans="2:29" ht="12.75" customHeight="1" x14ac:dyDescent="0.2">
      <c r="J98" s="209"/>
    </row>
    <row r="99" spans="2:29" ht="12.75" customHeight="1" x14ac:dyDescent="0.2">
      <c r="J99" s="209"/>
    </row>
    <row r="100" spans="2:29" ht="12.75" customHeight="1" x14ac:dyDescent="0.2">
      <c r="J100" s="209"/>
    </row>
    <row r="101" spans="2:29" ht="12.75" customHeight="1" x14ac:dyDescent="0.2">
      <c r="J101" s="209"/>
    </row>
    <row r="102" spans="2:29" ht="12.75" customHeight="1" x14ac:dyDescent="0.2">
      <c r="J102" s="209"/>
    </row>
    <row r="103" spans="2:29" ht="12.75" customHeight="1" x14ac:dyDescent="0.2">
      <c r="J103" s="209"/>
    </row>
    <row r="104" spans="2:29" ht="12.75" customHeight="1" x14ac:dyDescent="0.2">
      <c r="J104" s="209"/>
    </row>
    <row r="105" spans="2:29" ht="12.75" customHeight="1" x14ac:dyDescent="0.2">
      <c r="J105" s="209"/>
    </row>
    <row r="106" spans="2:29" ht="12.75" customHeight="1" x14ac:dyDescent="0.2">
      <c r="J106" s="209"/>
    </row>
    <row r="107" spans="2:29" ht="12.75" customHeight="1" x14ac:dyDescent="0.2">
      <c r="J107" s="209"/>
    </row>
    <row r="108" spans="2:29" ht="12.75" customHeight="1" x14ac:dyDescent="0.2">
      <c r="J108" s="209"/>
    </row>
    <row r="109" spans="2:29" ht="12.75" customHeight="1" x14ac:dyDescent="0.2">
      <c r="J109" s="209"/>
    </row>
    <row r="110" spans="2:29" ht="12.75" customHeight="1" x14ac:dyDescent="0.2">
      <c r="J110" s="209"/>
    </row>
    <row r="111" spans="2:29" ht="12.75" customHeight="1" x14ac:dyDescent="0.2">
      <c r="J111" s="209"/>
    </row>
    <row r="112" spans="2:29" ht="12.75" customHeight="1" x14ac:dyDescent="0.2">
      <c r="J112" s="209"/>
    </row>
    <row r="113" spans="10:10" ht="12.75" customHeight="1" x14ac:dyDescent="0.2">
      <c r="J113" s="209"/>
    </row>
    <row r="114" spans="10:10" ht="12.75" customHeight="1" x14ac:dyDescent="0.2">
      <c r="J114" s="209"/>
    </row>
    <row r="115" spans="10:10" ht="12.75" customHeight="1" x14ac:dyDescent="0.2">
      <c r="J115" s="209"/>
    </row>
    <row r="116" spans="10:10" ht="12.75" customHeight="1" x14ac:dyDescent="0.2">
      <c r="J116" s="209"/>
    </row>
    <row r="117" spans="10:10" ht="12.75" customHeight="1" x14ac:dyDescent="0.2">
      <c r="J117" s="209"/>
    </row>
    <row r="118" spans="10:10" ht="12.75" customHeight="1" x14ac:dyDescent="0.2">
      <c r="J118" s="209"/>
    </row>
    <row r="119" spans="10:10" ht="12.75" customHeight="1" x14ac:dyDescent="0.2">
      <c r="J119" s="209"/>
    </row>
    <row r="120" spans="10:10" ht="12.75" customHeight="1" x14ac:dyDescent="0.2">
      <c r="J120" s="209"/>
    </row>
    <row r="121" spans="10:10" ht="12.75" customHeight="1" x14ac:dyDescent="0.2">
      <c r="J121" s="209"/>
    </row>
    <row r="122" spans="10:10" ht="12.75" customHeight="1" x14ac:dyDescent="0.2">
      <c r="J122" s="209"/>
    </row>
    <row r="123" spans="10:10" ht="12.75" customHeight="1" x14ac:dyDescent="0.2">
      <c r="J123" s="209"/>
    </row>
    <row r="124" spans="10:10" ht="12.75" customHeight="1" x14ac:dyDescent="0.2">
      <c r="J124" s="209"/>
    </row>
    <row r="125" spans="10:10" ht="12.75" customHeight="1" x14ac:dyDescent="0.2">
      <c r="J125" s="209"/>
    </row>
    <row r="126" spans="10:10" ht="12.75" customHeight="1" x14ac:dyDescent="0.2">
      <c r="J126" s="209"/>
    </row>
    <row r="127" spans="10:10" ht="12.75" customHeight="1" x14ac:dyDescent="0.2">
      <c r="J127" s="209"/>
    </row>
  </sheetData>
  <sortState ref="C2:J127">
    <sortCondition descending="1" ref="J2:J127"/>
  </sortState>
  <mergeCells count="1">
    <mergeCell ref="R1:V1"/>
  </mergeCells>
  <phoneticPr fontId="27" type="noConversion"/>
  <conditionalFormatting sqref="C1 C71:C1048576">
    <cfRule type="duplicateValues" dxfId="132" priority="18"/>
    <cfRule type="duplicateValues" dxfId="131" priority="47"/>
    <cfRule type="duplicateValues" dxfId="130" priority="48"/>
    <cfRule type="duplicateValues" dxfId="129" priority="49"/>
  </conditionalFormatting>
  <conditionalFormatting sqref="D2:E33">
    <cfRule type="containsErrors" dxfId="128" priority="15">
      <formula>ISERROR(D2)</formula>
    </cfRule>
  </conditionalFormatting>
  <conditionalFormatting sqref="C34:C47">
    <cfRule type="duplicateValues" dxfId="127" priority="10"/>
  </conditionalFormatting>
  <conditionalFormatting sqref="C71:C1048576 C1:C47">
    <cfRule type="duplicateValues" dxfId="126" priority="7"/>
    <cfRule type="duplicateValues" dxfId="125" priority="8"/>
    <cfRule type="duplicateValues" dxfId="124" priority="9"/>
  </conditionalFormatting>
  <conditionalFormatting sqref="C48:C70">
    <cfRule type="duplicateValues" dxfId="123" priority="6"/>
  </conditionalFormatting>
  <conditionalFormatting sqref="C48:C70">
    <cfRule type="duplicateValues" dxfId="122" priority="3"/>
    <cfRule type="duplicateValues" dxfId="121" priority="4"/>
    <cfRule type="duplicateValues" dxfId="120" priority="5"/>
  </conditionalFormatting>
  <conditionalFormatting sqref="N2:O33">
    <cfRule type="containsErrors" dxfId="119" priority="2">
      <formula>ISERROR(N2)</formula>
    </cfRule>
  </conditionalFormatting>
  <conditionalFormatting sqref="C1:C1048576">
    <cfRule type="duplicateValues" dxfId="118" priority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C129"/>
  <sheetViews>
    <sheetView workbookViewId="0">
      <pane xSplit="20040" topLeftCell="S1"/>
      <selection activeCell="H14" sqref="H14"/>
      <selection pane="topRight" activeCell="S1" sqref="S1"/>
    </sheetView>
  </sheetViews>
  <sheetFormatPr defaultRowHeight="12.75" customHeight="1" x14ac:dyDescent="0.2"/>
  <cols>
    <col min="1" max="1" width="1.5703125" style="16" customWidth="1"/>
    <col min="2" max="2" width="3.7109375" style="146" customWidth="1"/>
    <col min="3" max="3" width="27.85546875" style="37" bestFit="1" customWidth="1"/>
    <col min="4" max="4" width="22.42578125" style="4" customWidth="1"/>
    <col min="5" max="5" width="10.85546875" style="4" customWidth="1"/>
    <col min="6" max="6" width="4.140625" style="95" customWidth="1"/>
    <col min="7" max="7" width="5.140625" style="35" customWidth="1"/>
    <col min="8" max="8" width="5" style="95" customWidth="1"/>
    <col min="9" max="9" width="4.7109375" style="204" customWidth="1"/>
    <col min="10" max="10" width="7.5703125" style="204" customWidth="1"/>
    <col min="11" max="11" width="2.5703125" style="16" customWidth="1"/>
    <col min="12" max="12" width="3.7109375" style="17" customWidth="1"/>
    <col min="13" max="13" width="21.85546875" style="16" customWidth="1"/>
    <col min="14" max="14" width="22.42578125" style="16" customWidth="1"/>
    <col min="15" max="15" width="10.85546875" style="16" customWidth="1"/>
    <col min="16" max="16" width="3.28515625" style="11" customWidth="1"/>
    <col min="17" max="17" width="4.140625" style="16" customWidth="1"/>
    <col min="18" max="18" width="3.7109375" style="16" customWidth="1"/>
    <col min="19" max="19" width="22.5703125" style="16" customWidth="1"/>
    <col min="20" max="20" width="30.5703125" style="16" customWidth="1"/>
    <col min="21" max="21" width="14.5703125" style="16" customWidth="1"/>
    <col min="22" max="22" width="5" style="16" bestFit="1" customWidth="1"/>
    <col min="23" max="23" width="5.28515625" style="16" customWidth="1"/>
    <col min="24" max="24" width="3.7109375" style="17" bestFit="1" customWidth="1"/>
    <col min="25" max="25" width="21.28515625" style="16" bestFit="1" customWidth="1"/>
    <col min="26" max="26" width="24.42578125" style="16" bestFit="1" customWidth="1"/>
    <col min="27" max="27" width="12.7109375" style="16" customWidth="1"/>
    <col min="28" max="28" width="3.28515625" style="37" customWidth="1"/>
    <col min="29" max="29" width="3" style="37" customWidth="1"/>
    <col min="30" max="16384" width="9.140625" style="16"/>
  </cols>
  <sheetData>
    <row r="1" spans="2:29" s="77" customFormat="1" ht="24" customHeight="1" x14ac:dyDescent="0.2">
      <c r="B1" s="143"/>
      <c r="C1" s="91" t="s">
        <v>269</v>
      </c>
      <c r="D1" s="155" t="s">
        <v>106</v>
      </c>
      <c r="E1" s="155" t="s">
        <v>107</v>
      </c>
      <c r="F1" s="186" t="s">
        <v>24</v>
      </c>
      <c r="G1" s="99" t="s">
        <v>43</v>
      </c>
      <c r="H1" s="186" t="s">
        <v>109</v>
      </c>
      <c r="I1" s="201" t="s">
        <v>108</v>
      </c>
      <c r="J1" s="201" t="s">
        <v>105</v>
      </c>
      <c r="K1" s="61"/>
      <c r="L1" s="84"/>
      <c r="M1" s="29" t="s">
        <v>433</v>
      </c>
      <c r="N1" s="80" t="s">
        <v>359</v>
      </c>
      <c r="O1" s="90"/>
      <c r="P1" s="91"/>
      <c r="R1" s="217" t="s">
        <v>522</v>
      </c>
      <c r="S1" s="217"/>
      <c r="T1" s="217"/>
      <c r="U1" s="217"/>
      <c r="V1" s="217"/>
      <c r="X1" s="91"/>
      <c r="Y1" s="80" t="s">
        <v>118</v>
      </c>
      <c r="Z1" s="80"/>
      <c r="AA1" s="80"/>
      <c r="AB1" s="80"/>
    </row>
    <row r="2" spans="2:29" ht="12.75" customHeight="1" x14ac:dyDescent="0.2">
      <c r="B2" s="146" t="str">
        <f>UPPER(TRIM(C2))</f>
        <v>AYBİGE FERİDE ÜSTÜNDAĞ</v>
      </c>
      <c r="C2" s="131" t="s">
        <v>81</v>
      </c>
      <c r="D2" s="141" t="s">
        <v>123</v>
      </c>
      <c r="E2" s="142" t="s">
        <v>38</v>
      </c>
      <c r="F2" s="138"/>
      <c r="G2" s="35">
        <v>100</v>
      </c>
      <c r="H2" s="97">
        <v>32</v>
      </c>
      <c r="I2" s="18">
        <v>48</v>
      </c>
      <c r="J2" s="224">
        <f>H2+I2+F2+G2</f>
        <v>180</v>
      </c>
      <c r="K2" s="121"/>
      <c r="L2" s="25" t="s">
        <v>0</v>
      </c>
      <c r="M2" s="114" t="s">
        <v>81</v>
      </c>
      <c r="N2" s="115" t="s">
        <v>123</v>
      </c>
      <c r="O2" s="114" t="s">
        <v>38</v>
      </c>
      <c r="P2" s="11">
        <v>32</v>
      </c>
      <c r="R2" s="24" t="s">
        <v>0</v>
      </c>
      <c r="S2" s="178" t="s">
        <v>81</v>
      </c>
      <c r="T2" s="178" t="s">
        <v>123</v>
      </c>
      <c r="U2" s="19" t="s">
        <v>38</v>
      </c>
      <c r="V2" s="197">
        <v>48</v>
      </c>
      <c r="X2" s="25" t="s">
        <v>0</v>
      </c>
      <c r="AB2" s="11">
        <v>32</v>
      </c>
      <c r="AC2" s="16"/>
    </row>
    <row r="3" spans="2:29" ht="12.75" customHeight="1" x14ac:dyDescent="0.2">
      <c r="B3" s="146" t="str">
        <f t="shared" ref="B3:B47" si="0">UPPER(TRIM(C3))</f>
        <v>ZEYNEP KALKAN</v>
      </c>
      <c r="C3" s="132" t="s">
        <v>56</v>
      </c>
      <c r="D3" s="4" t="s">
        <v>416</v>
      </c>
      <c r="E3" s="4" t="s">
        <v>1</v>
      </c>
      <c r="F3" s="138"/>
      <c r="G3" s="35">
        <v>100</v>
      </c>
      <c r="H3" s="97">
        <v>30</v>
      </c>
      <c r="I3" s="18">
        <v>45</v>
      </c>
      <c r="J3" s="224">
        <f>H3+I3+F3+G3</f>
        <v>175</v>
      </c>
      <c r="K3" s="121"/>
      <c r="L3" s="25" t="s">
        <v>2</v>
      </c>
      <c r="M3" s="114" t="s">
        <v>415</v>
      </c>
      <c r="N3" s="115" t="s">
        <v>110</v>
      </c>
      <c r="O3" s="114" t="s">
        <v>35</v>
      </c>
      <c r="P3" s="11">
        <v>31</v>
      </c>
      <c r="R3" s="24" t="s">
        <v>2</v>
      </c>
      <c r="S3" s="178" t="s">
        <v>248</v>
      </c>
      <c r="T3" s="178" t="s">
        <v>361</v>
      </c>
      <c r="U3" s="19" t="s">
        <v>35</v>
      </c>
      <c r="V3" s="197">
        <v>46.5</v>
      </c>
      <c r="X3" s="25" t="s">
        <v>2</v>
      </c>
      <c r="AB3" s="11">
        <v>31</v>
      </c>
      <c r="AC3" s="16"/>
    </row>
    <row r="4" spans="2:29" ht="12.75" customHeight="1" x14ac:dyDescent="0.2">
      <c r="B4" s="146" t="str">
        <f t="shared" si="0"/>
        <v>DEFNE ÜZÜMCÜ</v>
      </c>
      <c r="C4" s="154" t="s">
        <v>248</v>
      </c>
      <c r="D4" s="4" t="s">
        <v>361</v>
      </c>
      <c r="E4" s="4" t="s">
        <v>35</v>
      </c>
      <c r="F4" s="138"/>
      <c r="G4" s="35">
        <v>100</v>
      </c>
      <c r="H4" s="97">
        <v>28</v>
      </c>
      <c r="I4" s="18">
        <v>46.5</v>
      </c>
      <c r="J4" s="224">
        <f>H4+I4+F4+G4</f>
        <v>174.5</v>
      </c>
      <c r="K4" s="121"/>
      <c r="L4" s="25" t="s">
        <v>4</v>
      </c>
      <c r="M4" s="114" t="s">
        <v>56</v>
      </c>
      <c r="N4" s="115" t="s">
        <v>416</v>
      </c>
      <c r="O4" s="114" t="s">
        <v>1</v>
      </c>
      <c r="P4" s="11">
        <v>30</v>
      </c>
      <c r="R4" s="24" t="s">
        <v>4</v>
      </c>
      <c r="S4" s="178" t="s">
        <v>56</v>
      </c>
      <c r="T4" s="178" t="s">
        <v>416</v>
      </c>
      <c r="U4" s="19" t="s">
        <v>1</v>
      </c>
      <c r="V4" s="197">
        <v>45</v>
      </c>
      <c r="X4" s="25" t="s">
        <v>4</v>
      </c>
      <c r="AB4" s="11">
        <v>30</v>
      </c>
      <c r="AC4" s="16"/>
    </row>
    <row r="5" spans="2:29" ht="12.75" customHeight="1" x14ac:dyDescent="0.2">
      <c r="B5" s="146" t="str">
        <f t="shared" si="0"/>
        <v>CEYDA DÖKMECİ</v>
      </c>
      <c r="C5" s="154" t="s">
        <v>415</v>
      </c>
      <c r="D5" s="4" t="s">
        <v>110</v>
      </c>
      <c r="E5" s="4" t="s">
        <v>35</v>
      </c>
      <c r="F5" s="138"/>
      <c r="G5" s="35">
        <v>100</v>
      </c>
      <c r="H5" s="97">
        <v>31</v>
      </c>
      <c r="I5" s="18">
        <v>39</v>
      </c>
      <c r="J5" s="224">
        <f>H5+I5+F5+G5</f>
        <v>170</v>
      </c>
      <c r="K5" s="121"/>
      <c r="L5" s="25" t="s">
        <v>6</v>
      </c>
      <c r="M5" s="114" t="s">
        <v>210</v>
      </c>
      <c r="N5" s="115" t="s">
        <v>417</v>
      </c>
      <c r="O5" s="114" t="s">
        <v>30</v>
      </c>
      <c r="P5" s="11">
        <v>29</v>
      </c>
      <c r="R5" s="24" t="s">
        <v>6</v>
      </c>
      <c r="S5" s="178" t="s">
        <v>262</v>
      </c>
      <c r="T5" s="178" t="s">
        <v>110</v>
      </c>
      <c r="U5" s="19" t="s">
        <v>35</v>
      </c>
      <c r="V5" s="197">
        <v>43.5</v>
      </c>
      <c r="X5" s="25" t="s">
        <v>6</v>
      </c>
      <c r="AB5" s="11">
        <v>29</v>
      </c>
      <c r="AC5" s="16"/>
    </row>
    <row r="6" spans="2:29" ht="12.75" customHeight="1" x14ac:dyDescent="0.2">
      <c r="B6" s="146" t="str">
        <f t="shared" si="0"/>
        <v>ASİYE TUĞÇE KENAR</v>
      </c>
      <c r="C6" s="132" t="s">
        <v>262</v>
      </c>
      <c r="D6" s="141" t="s">
        <v>110</v>
      </c>
      <c r="E6" s="142" t="s">
        <v>35</v>
      </c>
      <c r="F6" s="138"/>
      <c r="G6" s="35">
        <v>100</v>
      </c>
      <c r="H6" s="97">
        <v>26</v>
      </c>
      <c r="I6" s="18">
        <v>43.5</v>
      </c>
      <c r="J6" s="224">
        <f>H6+I6+F6+G6</f>
        <v>169.5</v>
      </c>
      <c r="K6" s="121"/>
      <c r="L6" s="25" t="s">
        <v>8</v>
      </c>
      <c r="M6" s="114" t="s">
        <v>248</v>
      </c>
      <c r="N6" s="115" t="s">
        <v>361</v>
      </c>
      <c r="O6" s="114" t="s">
        <v>35</v>
      </c>
      <c r="P6" s="11">
        <v>28</v>
      </c>
      <c r="R6" s="24" t="s">
        <v>8</v>
      </c>
      <c r="S6" s="178" t="s">
        <v>265</v>
      </c>
      <c r="T6" s="178" t="s">
        <v>79</v>
      </c>
      <c r="U6" s="19" t="s">
        <v>80</v>
      </c>
      <c r="V6" s="197">
        <v>42</v>
      </c>
      <c r="X6" s="25" t="s">
        <v>8</v>
      </c>
      <c r="AB6" s="11">
        <v>28</v>
      </c>
      <c r="AC6" s="16"/>
    </row>
    <row r="7" spans="2:29" ht="12.75" customHeight="1" x14ac:dyDescent="0.2">
      <c r="B7" s="146" t="str">
        <f t="shared" si="0"/>
        <v>HAVİN MUTLU</v>
      </c>
      <c r="C7" s="132" t="s">
        <v>265</v>
      </c>
      <c r="D7" s="141" t="s">
        <v>79</v>
      </c>
      <c r="E7" s="142" t="s">
        <v>80</v>
      </c>
      <c r="F7" s="138"/>
      <c r="G7" s="35">
        <v>100</v>
      </c>
      <c r="H7" s="97">
        <v>27</v>
      </c>
      <c r="I7" s="18">
        <v>42</v>
      </c>
      <c r="J7" s="224">
        <f>H7+I7+F7+G7</f>
        <v>169</v>
      </c>
      <c r="K7" s="121"/>
      <c r="L7" s="25" t="s">
        <v>9</v>
      </c>
      <c r="M7" s="114" t="s">
        <v>265</v>
      </c>
      <c r="N7" s="115" t="s">
        <v>79</v>
      </c>
      <c r="O7" s="114" t="s">
        <v>80</v>
      </c>
      <c r="P7" s="11">
        <v>27</v>
      </c>
      <c r="R7" s="24" t="s">
        <v>9</v>
      </c>
      <c r="S7" s="178" t="s">
        <v>141</v>
      </c>
      <c r="T7" s="178" t="s">
        <v>399</v>
      </c>
      <c r="U7" s="19" t="s">
        <v>3</v>
      </c>
      <c r="V7" s="197">
        <v>40.5</v>
      </c>
      <c r="X7" s="25" t="s">
        <v>9</v>
      </c>
      <c r="AB7" s="11">
        <v>27</v>
      </c>
      <c r="AC7" s="16"/>
    </row>
    <row r="8" spans="2:29" ht="12.75" customHeight="1" x14ac:dyDescent="0.2">
      <c r="B8" s="146" t="str">
        <f t="shared" si="0"/>
        <v>AYŞE NAR ALPTEKİN</v>
      </c>
      <c r="C8" s="132" t="s">
        <v>210</v>
      </c>
      <c r="D8" s="141" t="s">
        <v>417</v>
      </c>
      <c r="E8" s="142" t="s">
        <v>30</v>
      </c>
      <c r="F8" s="138"/>
      <c r="G8" s="35">
        <v>100</v>
      </c>
      <c r="H8" s="97">
        <v>29</v>
      </c>
      <c r="I8" s="18">
        <v>37.5</v>
      </c>
      <c r="J8" s="224">
        <f>H8+I8+F8+G8</f>
        <v>166.5</v>
      </c>
      <c r="K8" s="121"/>
      <c r="L8" s="25" t="s">
        <v>10</v>
      </c>
      <c r="M8" s="114" t="s">
        <v>262</v>
      </c>
      <c r="N8" s="115" t="s">
        <v>110</v>
      </c>
      <c r="O8" s="114" t="s">
        <v>35</v>
      </c>
      <c r="P8" s="11">
        <v>26</v>
      </c>
      <c r="R8" s="24" t="s">
        <v>10</v>
      </c>
      <c r="S8" s="178" t="s">
        <v>415</v>
      </c>
      <c r="T8" s="178" t="s">
        <v>110</v>
      </c>
      <c r="U8" s="19" t="s">
        <v>35</v>
      </c>
      <c r="V8" s="197">
        <v>39</v>
      </c>
      <c r="X8" s="25" t="s">
        <v>10</v>
      </c>
      <c r="AB8" s="11">
        <v>26</v>
      </c>
      <c r="AC8" s="16"/>
    </row>
    <row r="9" spans="2:29" ht="12.75" customHeight="1" x14ac:dyDescent="0.2">
      <c r="B9" s="146" t="str">
        <f t="shared" si="0"/>
        <v>DERİN MÜLAZIM</v>
      </c>
      <c r="C9" s="132" t="s">
        <v>141</v>
      </c>
      <c r="D9" s="4" t="s">
        <v>399</v>
      </c>
      <c r="E9" s="4" t="s">
        <v>3</v>
      </c>
      <c r="F9" s="138"/>
      <c r="G9" s="35">
        <v>100</v>
      </c>
      <c r="H9" s="97">
        <v>23</v>
      </c>
      <c r="I9" s="18">
        <v>40.5</v>
      </c>
      <c r="J9" s="224">
        <f>H9+I9+F9+G9</f>
        <v>163.5</v>
      </c>
      <c r="K9" s="121"/>
      <c r="L9" s="25" t="s">
        <v>11</v>
      </c>
      <c r="M9" s="114" t="s">
        <v>148</v>
      </c>
      <c r="N9" s="115" t="s">
        <v>131</v>
      </c>
      <c r="O9" s="114" t="s">
        <v>38</v>
      </c>
      <c r="P9" s="11">
        <v>25</v>
      </c>
      <c r="R9" s="24" t="s">
        <v>11</v>
      </c>
      <c r="S9" s="178" t="s">
        <v>210</v>
      </c>
      <c r="T9" s="178" t="s">
        <v>417</v>
      </c>
      <c r="U9" s="19" t="s">
        <v>30</v>
      </c>
      <c r="V9" s="197">
        <v>37.5</v>
      </c>
      <c r="X9" s="25" t="s">
        <v>11</v>
      </c>
      <c r="AB9" s="11">
        <v>25</v>
      </c>
      <c r="AC9" s="16"/>
    </row>
    <row r="10" spans="2:29" ht="12.75" customHeight="1" x14ac:dyDescent="0.2">
      <c r="B10" s="146" t="str">
        <f t="shared" si="0"/>
        <v>GÜLER TUĞBA GEÇMEZ</v>
      </c>
      <c r="C10" s="131" t="s">
        <v>264</v>
      </c>
      <c r="D10" s="141" t="s">
        <v>95</v>
      </c>
      <c r="E10" s="142" t="s">
        <v>37</v>
      </c>
      <c r="F10" s="138"/>
      <c r="G10" s="35">
        <v>100</v>
      </c>
      <c r="H10" s="97">
        <v>22</v>
      </c>
      <c r="I10" s="18">
        <v>36</v>
      </c>
      <c r="J10" s="224">
        <f>H10+I10+F10+G10</f>
        <v>158</v>
      </c>
      <c r="K10" s="121"/>
      <c r="L10" s="25" t="s">
        <v>13</v>
      </c>
      <c r="M10" s="114" t="s">
        <v>142</v>
      </c>
      <c r="N10" s="115" t="s">
        <v>399</v>
      </c>
      <c r="O10" s="114" t="s">
        <v>3</v>
      </c>
      <c r="P10" s="11">
        <v>24</v>
      </c>
      <c r="R10" s="24" t="s">
        <v>13</v>
      </c>
      <c r="S10" s="178" t="s">
        <v>264</v>
      </c>
      <c r="T10" s="178" t="s">
        <v>95</v>
      </c>
      <c r="U10" s="19" t="s">
        <v>37</v>
      </c>
      <c r="V10" s="197">
        <v>36</v>
      </c>
      <c r="X10" s="25" t="s">
        <v>13</v>
      </c>
      <c r="AB10" s="11">
        <v>24</v>
      </c>
      <c r="AC10" s="16"/>
    </row>
    <row r="11" spans="2:29" ht="12.75" customHeight="1" x14ac:dyDescent="0.2">
      <c r="B11" s="146" t="str">
        <f t="shared" si="0"/>
        <v>BURCU ASEL TUNCER</v>
      </c>
      <c r="C11" s="154" t="s">
        <v>142</v>
      </c>
      <c r="D11" s="141" t="s">
        <v>399</v>
      </c>
      <c r="E11" s="142" t="s">
        <v>3</v>
      </c>
      <c r="F11" s="138"/>
      <c r="G11" s="35">
        <v>100</v>
      </c>
      <c r="H11" s="97">
        <v>24</v>
      </c>
      <c r="I11" s="18">
        <v>33</v>
      </c>
      <c r="J11" s="224">
        <f>H11+I11+F11+G11</f>
        <v>157</v>
      </c>
      <c r="K11" s="121"/>
      <c r="L11" s="25" t="s">
        <v>14</v>
      </c>
      <c r="M11" s="114" t="s">
        <v>141</v>
      </c>
      <c r="N11" s="115" t="s">
        <v>399</v>
      </c>
      <c r="O11" s="114" t="s">
        <v>3</v>
      </c>
      <c r="P11" s="11">
        <v>23</v>
      </c>
      <c r="R11" s="24" t="s">
        <v>14</v>
      </c>
      <c r="S11" s="178" t="s">
        <v>362</v>
      </c>
      <c r="T11" s="178" t="s">
        <v>363</v>
      </c>
      <c r="U11" s="19" t="s">
        <v>364</v>
      </c>
      <c r="V11" s="197">
        <v>34.5</v>
      </c>
      <c r="X11" s="25" t="s">
        <v>14</v>
      </c>
      <c r="AB11" s="11">
        <v>23</v>
      </c>
      <c r="AC11" s="16"/>
    </row>
    <row r="12" spans="2:29" ht="12.75" customHeight="1" x14ac:dyDescent="0.2">
      <c r="B12" s="146" t="str">
        <f t="shared" si="0"/>
        <v>İLKİM EYLÜL YEKREK</v>
      </c>
      <c r="C12" s="132" t="s">
        <v>148</v>
      </c>
      <c r="D12" s="4" t="s">
        <v>131</v>
      </c>
      <c r="E12" s="4" t="s">
        <v>38</v>
      </c>
      <c r="F12" s="138"/>
      <c r="G12" s="35">
        <v>100</v>
      </c>
      <c r="H12" s="97">
        <v>25</v>
      </c>
      <c r="I12" s="18">
        <v>31.5</v>
      </c>
      <c r="J12" s="224">
        <f>H12+I12+F12+G12</f>
        <v>156.5</v>
      </c>
      <c r="K12" s="121"/>
      <c r="L12" s="25" t="s">
        <v>15</v>
      </c>
      <c r="M12" s="114" t="s">
        <v>264</v>
      </c>
      <c r="N12" s="115" t="s">
        <v>95</v>
      </c>
      <c r="O12" s="114" t="s">
        <v>37</v>
      </c>
      <c r="P12" s="11">
        <v>22</v>
      </c>
      <c r="R12" s="24" t="s">
        <v>15</v>
      </c>
      <c r="S12" s="178" t="s">
        <v>142</v>
      </c>
      <c r="T12" s="178" t="s">
        <v>399</v>
      </c>
      <c r="U12" s="19" t="s">
        <v>3</v>
      </c>
      <c r="V12" s="197">
        <v>33</v>
      </c>
      <c r="X12" s="25" t="s">
        <v>15</v>
      </c>
      <c r="AB12" s="11">
        <v>22</v>
      </c>
      <c r="AC12" s="16"/>
    </row>
    <row r="13" spans="2:29" ht="12.75" customHeight="1" x14ac:dyDescent="0.2">
      <c r="B13" s="146" t="str">
        <f t="shared" si="0"/>
        <v>ASYA NAZ EROL</v>
      </c>
      <c r="C13" s="132" t="s">
        <v>362</v>
      </c>
      <c r="D13" s="141" t="s">
        <v>363</v>
      </c>
      <c r="E13" s="142" t="s">
        <v>364</v>
      </c>
      <c r="F13" s="138"/>
      <c r="G13" s="35">
        <v>100</v>
      </c>
      <c r="H13" s="97">
        <v>21</v>
      </c>
      <c r="I13" s="18">
        <v>34.5</v>
      </c>
      <c r="J13" s="224">
        <f>H13+I13+F13+G13</f>
        <v>155.5</v>
      </c>
      <c r="K13" s="121"/>
      <c r="L13" s="25" t="s">
        <v>17</v>
      </c>
      <c r="M13" s="114" t="s">
        <v>362</v>
      </c>
      <c r="N13" s="115" t="s">
        <v>363</v>
      </c>
      <c r="O13" s="114" t="s">
        <v>364</v>
      </c>
      <c r="P13" s="11">
        <v>21</v>
      </c>
      <c r="R13" s="24" t="s">
        <v>17</v>
      </c>
      <c r="S13" s="178" t="s">
        <v>148</v>
      </c>
      <c r="T13" s="178" t="s">
        <v>131</v>
      </c>
      <c r="U13" s="19" t="s">
        <v>38</v>
      </c>
      <c r="V13" s="197">
        <v>31.5</v>
      </c>
      <c r="X13" s="25" t="s">
        <v>17</v>
      </c>
      <c r="AB13" s="11">
        <v>21</v>
      </c>
      <c r="AC13" s="16"/>
    </row>
    <row r="14" spans="2:29" ht="12.75" customHeight="1" x14ac:dyDescent="0.2">
      <c r="B14" s="146" t="str">
        <f t="shared" si="0"/>
        <v>SELEN NAZ EKER</v>
      </c>
      <c r="C14" s="11" t="s">
        <v>365</v>
      </c>
      <c r="D14" s="16" t="s">
        <v>336</v>
      </c>
      <c r="E14" s="16" t="s">
        <v>39</v>
      </c>
      <c r="F14" s="138"/>
      <c r="G14" s="35">
        <v>100</v>
      </c>
      <c r="H14" s="97">
        <v>16</v>
      </c>
      <c r="I14" s="202">
        <v>30</v>
      </c>
      <c r="J14" s="202">
        <f>H14+I14+F14+G14</f>
        <v>146</v>
      </c>
      <c r="K14" s="121"/>
      <c r="L14" s="25" t="s">
        <v>18</v>
      </c>
      <c r="M14" s="114" t="s">
        <v>418</v>
      </c>
      <c r="N14" s="115" t="s">
        <v>380</v>
      </c>
      <c r="O14" s="114" t="s">
        <v>16</v>
      </c>
      <c r="P14" s="11">
        <v>20</v>
      </c>
      <c r="R14" s="24" t="s">
        <v>18</v>
      </c>
      <c r="S14" s="178" t="s">
        <v>365</v>
      </c>
      <c r="T14" s="178" t="s">
        <v>336</v>
      </c>
      <c r="U14" s="19" t="s">
        <v>39</v>
      </c>
      <c r="V14" s="197">
        <v>30</v>
      </c>
      <c r="X14" s="25" t="s">
        <v>18</v>
      </c>
      <c r="AB14" s="11">
        <v>20</v>
      </c>
      <c r="AC14" s="16"/>
    </row>
    <row r="15" spans="2:29" ht="12.75" customHeight="1" x14ac:dyDescent="0.2">
      <c r="B15" s="146" t="str">
        <f t="shared" si="0"/>
        <v>ZEHRA HİLAL ÖLMEZ</v>
      </c>
      <c r="C15" s="11" t="s">
        <v>360</v>
      </c>
      <c r="D15" s="16" t="s">
        <v>361</v>
      </c>
      <c r="E15" s="16" t="s">
        <v>35</v>
      </c>
      <c r="F15" s="138"/>
      <c r="G15" s="35">
        <v>100</v>
      </c>
      <c r="H15" s="97"/>
      <c r="I15" s="202">
        <v>28.5</v>
      </c>
      <c r="J15" s="225">
        <f>H15+I15+F15+G15</f>
        <v>128.5</v>
      </c>
      <c r="K15" s="121"/>
      <c r="L15" s="25" t="s">
        <v>19</v>
      </c>
      <c r="M15" s="114" t="s">
        <v>419</v>
      </c>
      <c r="N15" s="115" t="s">
        <v>281</v>
      </c>
      <c r="O15" s="114" t="s">
        <v>282</v>
      </c>
      <c r="P15" s="11">
        <v>19</v>
      </c>
      <c r="R15" s="24" t="s">
        <v>19</v>
      </c>
      <c r="S15" s="178" t="s">
        <v>360</v>
      </c>
      <c r="T15" s="178" t="s">
        <v>361</v>
      </c>
      <c r="U15" s="19" t="s">
        <v>35</v>
      </c>
      <c r="V15" s="197">
        <v>28.5</v>
      </c>
      <c r="X15" s="25" t="s">
        <v>19</v>
      </c>
      <c r="AB15" s="11">
        <v>19</v>
      </c>
      <c r="AC15" s="16"/>
    </row>
    <row r="16" spans="2:29" ht="12.75" customHeight="1" x14ac:dyDescent="0.2">
      <c r="B16" s="146" t="str">
        <f t="shared" si="0"/>
        <v>EYLÜL YALÇINKAYA</v>
      </c>
      <c r="C16" s="132" t="s">
        <v>418</v>
      </c>
      <c r="D16" s="4" t="s">
        <v>380</v>
      </c>
      <c r="E16" s="4" t="s">
        <v>16</v>
      </c>
      <c r="F16" s="138"/>
      <c r="G16" s="35">
        <v>100</v>
      </c>
      <c r="H16" s="97">
        <v>20</v>
      </c>
      <c r="I16" s="18"/>
      <c r="J16" s="224">
        <f>H16+I16+F16+G16</f>
        <v>120</v>
      </c>
      <c r="K16" s="121"/>
      <c r="L16" s="25" t="s">
        <v>20</v>
      </c>
      <c r="M16" s="114" t="s">
        <v>150</v>
      </c>
      <c r="N16" s="115" t="s">
        <v>420</v>
      </c>
      <c r="O16" s="114" t="s">
        <v>130</v>
      </c>
      <c r="P16" s="11">
        <v>18</v>
      </c>
      <c r="R16" s="24" t="s">
        <v>20</v>
      </c>
      <c r="S16" s="24"/>
      <c r="T16" s="24"/>
      <c r="U16" s="19"/>
      <c r="V16" s="197">
        <v>27</v>
      </c>
      <c r="X16" s="25" t="s">
        <v>20</v>
      </c>
      <c r="AB16" s="11">
        <v>18</v>
      </c>
      <c r="AC16" s="16"/>
    </row>
    <row r="17" spans="2:29" ht="12.75" customHeight="1" x14ac:dyDescent="0.2">
      <c r="B17" s="146" t="str">
        <f t="shared" si="0"/>
        <v>NİHAN BERA KOÇER</v>
      </c>
      <c r="C17" s="132" t="s">
        <v>419</v>
      </c>
      <c r="D17" s="141" t="s">
        <v>281</v>
      </c>
      <c r="E17" s="142" t="s">
        <v>282</v>
      </c>
      <c r="F17" s="138"/>
      <c r="G17" s="35">
        <v>100</v>
      </c>
      <c r="H17" s="97">
        <v>19</v>
      </c>
      <c r="I17" s="18"/>
      <c r="J17" s="224">
        <f>H17+I17+F17+G17</f>
        <v>119</v>
      </c>
      <c r="K17" s="121"/>
      <c r="L17" s="25" t="s">
        <v>21</v>
      </c>
      <c r="M17" s="114" t="s">
        <v>263</v>
      </c>
      <c r="N17" s="115" t="s">
        <v>404</v>
      </c>
      <c r="O17" s="114" t="s">
        <v>29</v>
      </c>
      <c r="P17" s="11">
        <v>17</v>
      </c>
      <c r="R17" s="24" t="s">
        <v>21</v>
      </c>
      <c r="S17" s="24"/>
      <c r="T17" s="24"/>
      <c r="U17" s="19"/>
      <c r="V17" s="197">
        <v>25.5</v>
      </c>
      <c r="X17" s="25" t="s">
        <v>21</v>
      </c>
      <c r="AB17" s="11">
        <v>17</v>
      </c>
      <c r="AC17" s="16"/>
    </row>
    <row r="18" spans="2:29" ht="12.75" customHeight="1" x14ac:dyDescent="0.2">
      <c r="B18" s="146" t="str">
        <f t="shared" si="0"/>
        <v>EDA DURU ÖNER</v>
      </c>
      <c r="C18" s="131" t="s">
        <v>150</v>
      </c>
      <c r="D18" s="141" t="s">
        <v>420</v>
      </c>
      <c r="E18" s="142" t="s">
        <v>130</v>
      </c>
      <c r="F18" s="138"/>
      <c r="G18" s="35">
        <v>100</v>
      </c>
      <c r="H18" s="97">
        <v>18</v>
      </c>
      <c r="I18" s="18"/>
      <c r="J18" s="224">
        <f>H18+I18+F18+G18</f>
        <v>118</v>
      </c>
      <c r="K18" s="121"/>
      <c r="L18" s="25" t="s">
        <v>22</v>
      </c>
      <c r="M18" s="114" t="s">
        <v>421</v>
      </c>
      <c r="N18" s="115" t="s">
        <v>422</v>
      </c>
      <c r="O18" s="114" t="s">
        <v>348</v>
      </c>
      <c r="P18" s="11">
        <v>16</v>
      </c>
      <c r="X18" s="25" t="s">
        <v>22</v>
      </c>
      <c r="AB18" s="11">
        <v>16</v>
      </c>
      <c r="AC18" s="16"/>
    </row>
    <row r="19" spans="2:29" ht="12.75" customHeight="1" x14ac:dyDescent="0.2">
      <c r="B19" s="146" t="str">
        <f t="shared" si="0"/>
        <v>TALYA BÜYÜKÖZER</v>
      </c>
      <c r="C19" s="131" t="s">
        <v>263</v>
      </c>
      <c r="D19" s="141" t="s">
        <v>404</v>
      </c>
      <c r="E19" s="142" t="s">
        <v>29</v>
      </c>
      <c r="F19" s="138"/>
      <c r="G19" s="35">
        <v>100</v>
      </c>
      <c r="H19" s="97">
        <v>17</v>
      </c>
      <c r="I19" s="18"/>
      <c r="J19" s="202">
        <f>H19+I19+F19+G19</f>
        <v>117</v>
      </c>
      <c r="K19" s="121"/>
      <c r="L19" s="25" t="s">
        <v>22</v>
      </c>
      <c r="M19" s="114" t="s">
        <v>423</v>
      </c>
      <c r="N19" s="115" t="s">
        <v>126</v>
      </c>
      <c r="O19" s="114" t="s">
        <v>76</v>
      </c>
      <c r="P19" s="11">
        <v>16</v>
      </c>
      <c r="X19" s="25" t="s">
        <v>22</v>
      </c>
      <c r="AB19" s="11">
        <v>16</v>
      </c>
      <c r="AC19" s="16"/>
    </row>
    <row r="20" spans="2:29" ht="12.75" customHeight="1" x14ac:dyDescent="0.2">
      <c r="B20" s="146" t="str">
        <f t="shared" si="0"/>
        <v>ZEYNEP BUSE SAÇAN</v>
      </c>
      <c r="C20" s="11" t="s">
        <v>421</v>
      </c>
      <c r="D20" s="16" t="s">
        <v>422</v>
      </c>
      <c r="E20" s="16" t="s">
        <v>348</v>
      </c>
      <c r="F20" s="138"/>
      <c r="G20" s="35">
        <v>100</v>
      </c>
      <c r="H20" s="97">
        <v>16</v>
      </c>
      <c r="I20" s="202"/>
      <c r="J20" s="202">
        <f>H20+I20+F20+G20</f>
        <v>116</v>
      </c>
      <c r="K20" s="121"/>
      <c r="L20" s="25" t="s">
        <v>22</v>
      </c>
      <c r="M20" s="114" t="s">
        <v>424</v>
      </c>
      <c r="N20" s="115" t="s">
        <v>129</v>
      </c>
      <c r="O20" s="114" t="s">
        <v>35</v>
      </c>
      <c r="P20" s="11">
        <v>16</v>
      </c>
      <c r="X20" s="25" t="s">
        <v>22</v>
      </c>
      <c r="AB20" s="11">
        <v>16</v>
      </c>
      <c r="AC20" s="16"/>
    </row>
    <row r="21" spans="2:29" ht="12.75" customHeight="1" x14ac:dyDescent="0.2">
      <c r="B21" s="146" t="str">
        <f t="shared" si="0"/>
        <v>FERİDE MELİKE HAMAL</v>
      </c>
      <c r="C21" s="11" t="s">
        <v>423</v>
      </c>
      <c r="D21" s="16" t="s">
        <v>126</v>
      </c>
      <c r="E21" s="16" t="s">
        <v>76</v>
      </c>
      <c r="F21" s="138"/>
      <c r="G21" s="35">
        <v>100</v>
      </c>
      <c r="H21" s="97">
        <v>16</v>
      </c>
      <c r="I21" s="202"/>
      <c r="J21" s="202">
        <f>H21+I21+F21+G21</f>
        <v>116</v>
      </c>
      <c r="K21" s="121"/>
      <c r="L21" s="25" t="s">
        <v>22</v>
      </c>
      <c r="M21" s="114" t="s">
        <v>425</v>
      </c>
      <c r="N21" s="115" t="s">
        <v>363</v>
      </c>
      <c r="O21" s="114" t="s">
        <v>364</v>
      </c>
      <c r="P21" s="11">
        <v>16</v>
      </c>
      <c r="X21" s="25" t="s">
        <v>22</v>
      </c>
      <c r="AB21" s="11">
        <v>16</v>
      </c>
      <c r="AC21" s="16"/>
    </row>
    <row r="22" spans="2:29" ht="12.75" customHeight="1" x14ac:dyDescent="0.2">
      <c r="B22" s="146" t="str">
        <f t="shared" si="0"/>
        <v>BURCU AL</v>
      </c>
      <c r="C22" s="132" t="s">
        <v>424</v>
      </c>
      <c r="D22" s="4" t="s">
        <v>129</v>
      </c>
      <c r="E22" s="4" t="s">
        <v>35</v>
      </c>
      <c r="F22" s="138"/>
      <c r="G22" s="35">
        <v>100</v>
      </c>
      <c r="H22" s="97">
        <v>16</v>
      </c>
      <c r="I22" s="202"/>
      <c r="J22" s="202">
        <f>H22+I22+F22+G22</f>
        <v>116</v>
      </c>
      <c r="K22" s="121"/>
      <c r="L22" s="25" t="s">
        <v>22</v>
      </c>
      <c r="M22" s="114" t="s">
        <v>145</v>
      </c>
      <c r="N22" s="115" t="s">
        <v>132</v>
      </c>
      <c r="O22" s="114" t="s">
        <v>82</v>
      </c>
      <c r="P22" s="11">
        <v>16</v>
      </c>
      <c r="X22" s="25" t="s">
        <v>22</v>
      </c>
      <c r="AB22" s="11">
        <v>16</v>
      </c>
      <c r="AC22" s="16"/>
    </row>
    <row r="23" spans="2:29" ht="12.75" customHeight="1" x14ac:dyDescent="0.2">
      <c r="B23" s="146" t="str">
        <f t="shared" si="0"/>
        <v>ZEYNEP ER</v>
      </c>
      <c r="C23" s="54" t="s">
        <v>425</v>
      </c>
      <c r="D23" s="4" t="s">
        <v>363</v>
      </c>
      <c r="E23" s="5" t="s">
        <v>364</v>
      </c>
      <c r="F23" s="138"/>
      <c r="G23" s="35">
        <v>100</v>
      </c>
      <c r="H23" s="97">
        <v>16</v>
      </c>
      <c r="I23" s="202"/>
      <c r="J23" s="202">
        <f>H23+I23+F23+G23</f>
        <v>116</v>
      </c>
      <c r="K23" s="121"/>
      <c r="L23" s="25" t="s">
        <v>22</v>
      </c>
      <c r="M23" s="114" t="s">
        <v>365</v>
      </c>
      <c r="N23" s="115" t="s">
        <v>336</v>
      </c>
      <c r="O23" s="114" t="s">
        <v>39</v>
      </c>
      <c r="P23" s="11">
        <v>16</v>
      </c>
      <c r="X23" s="25" t="s">
        <v>22</v>
      </c>
      <c r="AB23" s="11">
        <v>16</v>
      </c>
      <c r="AC23" s="16"/>
    </row>
    <row r="24" spans="2:29" ht="12.75" customHeight="1" x14ac:dyDescent="0.2">
      <c r="B24" s="146" t="str">
        <f t="shared" si="0"/>
        <v>ZÜMRA KALKAN</v>
      </c>
      <c r="C24" s="154" t="s">
        <v>145</v>
      </c>
      <c r="D24" s="141" t="s">
        <v>132</v>
      </c>
      <c r="E24" s="142" t="s">
        <v>82</v>
      </c>
      <c r="F24" s="138"/>
      <c r="G24" s="35">
        <v>100</v>
      </c>
      <c r="H24" s="97">
        <v>16</v>
      </c>
      <c r="I24" s="202"/>
      <c r="J24" s="202">
        <f>H24+I24+F24+G24</f>
        <v>116</v>
      </c>
      <c r="K24" s="121"/>
      <c r="L24" s="25" t="s">
        <v>22</v>
      </c>
      <c r="M24" s="114" t="s">
        <v>426</v>
      </c>
      <c r="N24" s="115" t="s">
        <v>110</v>
      </c>
      <c r="O24" s="114" t="s">
        <v>35</v>
      </c>
      <c r="P24" s="11">
        <v>16</v>
      </c>
      <c r="X24" s="25" t="s">
        <v>22</v>
      </c>
      <c r="AB24" s="11">
        <v>16</v>
      </c>
      <c r="AC24" s="16"/>
    </row>
    <row r="25" spans="2:29" ht="12.75" customHeight="1" x14ac:dyDescent="0.2">
      <c r="B25" s="146" t="str">
        <f t="shared" si="0"/>
        <v>HAFSA TORBALI</v>
      </c>
      <c r="C25" s="132" t="s">
        <v>426</v>
      </c>
      <c r="D25" s="141" t="s">
        <v>110</v>
      </c>
      <c r="E25" s="142" t="s">
        <v>35</v>
      </c>
      <c r="F25" s="138"/>
      <c r="G25" s="35">
        <v>100</v>
      </c>
      <c r="H25" s="97">
        <v>16</v>
      </c>
      <c r="I25" s="202"/>
      <c r="J25" s="202">
        <f>H25+I25+F25+G25</f>
        <v>116</v>
      </c>
      <c r="K25" s="121"/>
      <c r="L25" s="25" t="s">
        <v>22</v>
      </c>
      <c r="M25" s="114" t="s">
        <v>427</v>
      </c>
      <c r="N25" s="115" t="s">
        <v>69</v>
      </c>
      <c r="O25" s="114" t="s">
        <v>39</v>
      </c>
      <c r="P25" s="11">
        <v>16</v>
      </c>
      <c r="X25" s="25" t="s">
        <v>22</v>
      </c>
      <c r="AB25" s="11">
        <v>16</v>
      </c>
      <c r="AC25" s="16"/>
    </row>
    <row r="26" spans="2:29" ht="12.75" customHeight="1" x14ac:dyDescent="0.2">
      <c r="B26" s="146" t="str">
        <f t="shared" si="0"/>
        <v>BEREN BOZKURT</v>
      </c>
      <c r="C26" s="132" t="s">
        <v>427</v>
      </c>
      <c r="D26" s="141" t="s">
        <v>69</v>
      </c>
      <c r="E26" s="142" t="s">
        <v>39</v>
      </c>
      <c r="F26" s="138"/>
      <c r="G26" s="35">
        <v>100</v>
      </c>
      <c r="H26" s="97">
        <v>16</v>
      </c>
      <c r="I26" s="202"/>
      <c r="J26" s="202">
        <f>H26+I26+F26+G26</f>
        <v>116</v>
      </c>
      <c r="K26" s="121"/>
      <c r="L26" s="25" t="s">
        <v>23</v>
      </c>
      <c r="M26" s="116" t="s">
        <v>428</v>
      </c>
      <c r="N26" s="115" t="s">
        <v>417</v>
      </c>
      <c r="O26" s="114" t="s">
        <v>30</v>
      </c>
      <c r="P26" s="11">
        <v>8</v>
      </c>
      <c r="X26" s="25" t="s">
        <v>23</v>
      </c>
      <c r="AB26" s="11">
        <v>8</v>
      </c>
      <c r="AC26" s="16"/>
    </row>
    <row r="27" spans="2:29" ht="12.75" customHeight="1" x14ac:dyDescent="0.2">
      <c r="B27" s="146" t="str">
        <f t="shared" si="0"/>
        <v>ZEYNEP ÖZÇELİK</v>
      </c>
      <c r="C27" s="132" t="s">
        <v>428</v>
      </c>
      <c r="D27" s="4" t="s">
        <v>417</v>
      </c>
      <c r="E27" s="4" t="s">
        <v>30</v>
      </c>
      <c r="F27" s="138"/>
      <c r="G27" s="35">
        <v>100</v>
      </c>
      <c r="H27" s="97">
        <v>8</v>
      </c>
      <c r="I27" s="202"/>
      <c r="J27" s="202">
        <f>H27+I27+F27+G27</f>
        <v>108</v>
      </c>
      <c r="K27" s="121"/>
      <c r="L27" s="25" t="s">
        <v>23</v>
      </c>
      <c r="M27" s="116" t="s">
        <v>366</v>
      </c>
      <c r="N27" s="115" t="s">
        <v>110</v>
      </c>
      <c r="O27" s="114" t="s">
        <v>35</v>
      </c>
      <c r="P27" s="11">
        <v>8</v>
      </c>
      <c r="X27" s="25" t="s">
        <v>23</v>
      </c>
      <c r="AB27" s="11">
        <v>8</v>
      </c>
      <c r="AC27" s="16"/>
    </row>
    <row r="28" spans="2:29" ht="12.75" customHeight="1" x14ac:dyDescent="0.2">
      <c r="B28" s="146" t="str">
        <f t="shared" si="0"/>
        <v>ÖYKÜ SAYAR</v>
      </c>
      <c r="C28" s="11" t="s">
        <v>366</v>
      </c>
      <c r="D28" s="16" t="s">
        <v>110</v>
      </c>
      <c r="E28" s="16" t="s">
        <v>35</v>
      </c>
      <c r="F28" s="138"/>
      <c r="G28" s="35">
        <v>100</v>
      </c>
      <c r="H28" s="97">
        <v>8</v>
      </c>
      <c r="I28" s="202"/>
      <c r="J28" s="202">
        <f>H28+I28+F28+G28</f>
        <v>108</v>
      </c>
      <c r="K28" s="121"/>
      <c r="L28" s="25" t="s">
        <v>23</v>
      </c>
      <c r="M28" s="116" t="s">
        <v>149</v>
      </c>
      <c r="N28" s="115" t="s">
        <v>420</v>
      </c>
      <c r="O28" s="114" t="s">
        <v>130</v>
      </c>
      <c r="P28" s="11">
        <v>8</v>
      </c>
      <c r="X28" s="25" t="s">
        <v>23</v>
      </c>
      <c r="AB28" s="11">
        <v>8</v>
      </c>
      <c r="AC28" s="16"/>
    </row>
    <row r="29" spans="2:29" ht="12.75" customHeight="1" x14ac:dyDescent="0.2">
      <c r="B29" s="146" t="str">
        <f t="shared" si="0"/>
        <v>EDA KUMSAL GÜLER</v>
      </c>
      <c r="C29" s="132" t="s">
        <v>149</v>
      </c>
      <c r="D29" s="4" t="s">
        <v>420</v>
      </c>
      <c r="E29" s="4" t="s">
        <v>130</v>
      </c>
      <c r="F29" s="138"/>
      <c r="G29" s="35">
        <v>100</v>
      </c>
      <c r="H29" s="97">
        <v>8</v>
      </c>
      <c r="I29" s="202"/>
      <c r="J29" s="202">
        <f>H29+I29+F29+G29</f>
        <v>108</v>
      </c>
      <c r="K29" s="121"/>
      <c r="L29" s="25" t="s">
        <v>23</v>
      </c>
      <c r="M29" s="116" t="s">
        <v>429</v>
      </c>
      <c r="N29" s="115" t="s">
        <v>132</v>
      </c>
      <c r="O29" s="114" t="s">
        <v>82</v>
      </c>
      <c r="P29" s="11">
        <v>8</v>
      </c>
      <c r="X29" s="25" t="s">
        <v>23</v>
      </c>
      <c r="AB29" s="11">
        <v>8</v>
      </c>
      <c r="AC29" s="16"/>
    </row>
    <row r="30" spans="2:29" ht="12.75" customHeight="1" x14ac:dyDescent="0.2">
      <c r="B30" s="146" t="str">
        <f t="shared" si="0"/>
        <v>ZEYNEP ELİF ÜNSAL</v>
      </c>
      <c r="C30" s="11" t="s">
        <v>429</v>
      </c>
      <c r="D30" s="16" t="s">
        <v>132</v>
      </c>
      <c r="E30" s="16" t="s">
        <v>82</v>
      </c>
      <c r="F30" s="138"/>
      <c r="G30" s="35">
        <v>100</v>
      </c>
      <c r="H30" s="97">
        <v>8</v>
      </c>
      <c r="I30" s="202"/>
      <c r="J30" s="202">
        <f>H30+I30+F30+G30</f>
        <v>108</v>
      </c>
      <c r="K30" s="121"/>
      <c r="L30" s="25" t="s">
        <v>23</v>
      </c>
      <c r="M30" s="116" t="s">
        <v>430</v>
      </c>
      <c r="N30" s="115" t="s">
        <v>309</v>
      </c>
      <c r="O30" s="114" t="s">
        <v>45</v>
      </c>
      <c r="P30" s="11">
        <v>8</v>
      </c>
      <c r="X30" s="25" t="s">
        <v>23</v>
      </c>
      <c r="AB30" s="11">
        <v>8</v>
      </c>
      <c r="AC30" s="16"/>
    </row>
    <row r="31" spans="2:29" ht="12.75" customHeight="1" x14ac:dyDescent="0.2">
      <c r="B31" s="146" t="str">
        <f t="shared" si="0"/>
        <v>BERAY ZEYNEP ÇALIŞKAN</v>
      </c>
      <c r="C31" s="132" t="s">
        <v>430</v>
      </c>
      <c r="D31" s="4" t="s">
        <v>309</v>
      </c>
      <c r="E31" s="4" t="s">
        <v>45</v>
      </c>
      <c r="F31" s="138"/>
      <c r="G31" s="35">
        <v>100</v>
      </c>
      <c r="H31" s="97">
        <v>8</v>
      </c>
      <c r="I31" s="202"/>
      <c r="J31" s="202">
        <f>H31+I31+F31+G31</f>
        <v>108</v>
      </c>
      <c r="K31" s="121"/>
      <c r="L31" s="25" t="s">
        <v>23</v>
      </c>
      <c r="M31" s="116" t="s">
        <v>431</v>
      </c>
      <c r="N31" s="115" t="s">
        <v>342</v>
      </c>
      <c r="O31" s="114" t="s">
        <v>27</v>
      </c>
      <c r="P31" s="11">
        <v>8</v>
      </c>
      <c r="X31" s="25" t="s">
        <v>23</v>
      </c>
      <c r="AB31" s="11">
        <v>8</v>
      </c>
      <c r="AC31" s="16"/>
    </row>
    <row r="32" spans="2:29" ht="12.75" customHeight="1" x14ac:dyDescent="0.2">
      <c r="B32" s="146" t="str">
        <f t="shared" si="0"/>
        <v>DAMLANUR ALPAR</v>
      </c>
      <c r="C32" s="132" t="s">
        <v>431</v>
      </c>
      <c r="D32" s="4" t="s">
        <v>342</v>
      </c>
      <c r="E32" s="4" t="s">
        <v>27</v>
      </c>
      <c r="F32" s="138"/>
      <c r="G32" s="35">
        <v>100</v>
      </c>
      <c r="H32" s="97">
        <v>8</v>
      </c>
      <c r="I32" s="202"/>
      <c r="J32" s="202">
        <f>H32+I32+F32+G32</f>
        <v>108</v>
      </c>
      <c r="K32" s="121"/>
      <c r="L32" s="25" t="s">
        <v>23</v>
      </c>
      <c r="M32" s="116" t="s">
        <v>266</v>
      </c>
      <c r="N32" s="115" t="s">
        <v>31</v>
      </c>
      <c r="O32" s="114" t="s">
        <v>30</v>
      </c>
      <c r="P32" s="11">
        <v>8</v>
      </c>
      <c r="X32" s="25" t="s">
        <v>23</v>
      </c>
      <c r="AB32" s="11">
        <v>8</v>
      </c>
      <c r="AC32" s="16"/>
    </row>
    <row r="33" spans="2:29" ht="12.75" customHeight="1" x14ac:dyDescent="0.2">
      <c r="B33" s="146" t="str">
        <f t="shared" si="0"/>
        <v>UMAY ŞAHİN</v>
      </c>
      <c r="C33" s="11" t="s">
        <v>266</v>
      </c>
      <c r="D33" s="16" t="s">
        <v>31</v>
      </c>
      <c r="E33" s="16" t="s">
        <v>30</v>
      </c>
      <c r="F33" s="138"/>
      <c r="G33" s="35">
        <v>100</v>
      </c>
      <c r="H33" s="97">
        <v>8</v>
      </c>
      <c r="I33" s="202"/>
      <c r="J33" s="202">
        <f>H33+I33+F33+G33</f>
        <v>108</v>
      </c>
      <c r="K33" s="121"/>
      <c r="L33" s="25" t="s">
        <v>23</v>
      </c>
      <c r="M33" s="116" t="s">
        <v>432</v>
      </c>
      <c r="N33" s="115" t="s">
        <v>69</v>
      </c>
      <c r="O33" s="114" t="s">
        <v>39</v>
      </c>
      <c r="P33" s="11">
        <v>8</v>
      </c>
      <c r="X33" s="25" t="s">
        <v>23</v>
      </c>
      <c r="AB33" s="11">
        <v>8</v>
      </c>
      <c r="AC33" s="16"/>
    </row>
    <row r="34" spans="2:29" ht="12.75" customHeight="1" x14ac:dyDescent="0.2">
      <c r="B34" s="146" t="str">
        <f t="shared" si="0"/>
        <v>ATİYE ÖZER</v>
      </c>
      <c r="C34" s="154" t="s">
        <v>432</v>
      </c>
      <c r="D34" s="4" t="s">
        <v>69</v>
      </c>
      <c r="E34" s="4" t="s">
        <v>39</v>
      </c>
      <c r="F34" s="138"/>
      <c r="G34" s="35">
        <v>100</v>
      </c>
      <c r="H34" s="97">
        <v>8</v>
      </c>
      <c r="I34" s="202"/>
      <c r="J34" s="202">
        <f>H34+I34+F34+G34</f>
        <v>108</v>
      </c>
      <c r="K34" s="121"/>
      <c r="L34" s="16"/>
      <c r="X34" s="16"/>
      <c r="AB34" s="11"/>
      <c r="AC34" s="16"/>
    </row>
    <row r="35" spans="2:29" ht="12.75" customHeight="1" x14ac:dyDescent="0.2">
      <c r="B35" s="146" t="str">
        <f t="shared" si="0"/>
        <v/>
      </c>
      <c r="C35" s="132"/>
      <c r="D35" s="141"/>
      <c r="E35" s="142"/>
      <c r="F35" s="138"/>
      <c r="H35" s="97"/>
      <c r="I35" s="202"/>
      <c r="J35" s="225">
        <f>H35+I35+F35+G35</f>
        <v>0</v>
      </c>
      <c r="K35" s="121"/>
      <c r="L35" s="16"/>
      <c r="X35" s="16"/>
      <c r="AB35" s="11"/>
      <c r="AC35" s="16"/>
    </row>
    <row r="36" spans="2:29" ht="12.75" customHeight="1" x14ac:dyDescent="0.2">
      <c r="B36" s="146" t="str">
        <f t="shared" si="0"/>
        <v/>
      </c>
      <c r="C36" s="132"/>
      <c r="F36" s="138"/>
      <c r="H36" s="97"/>
      <c r="I36" s="202"/>
      <c r="J36" s="225">
        <f>H36+I36+F36+G36</f>
        <v>0</v>
      </c>
      <c r="K36" s="121"/>
      <c r="L36" s="16"/>
      <c r="X36" s="16"/>
      <c r="AB36" s="11"/>
      <c r="AC36" s="16"/>
    </row>
    <row r="37" spans="2:29" ht="12.75" customHeight="1" x14ac:dyDescent="0.2">
      <c r="B37" s="146" t="str">
        <f t="shared" si="0"/>
        <v/>
      </c>
      <c r="C37" s="132"/>
      <c r="F37" s="138"/>
      <c r="H37" s="97"/>
      <c r="I37" s="202"/>
      <c r="J37" s="225">
        <f>H37+I37+F37+G37</f>
        <v>0</v>
      </c>
      <c r="K37" s="121"/>
      <c r="L37" s="16"/>
      <c r="X37" s="16"/>
      <c r="AB37" s="11"/>
      <c r="AC37" s="16"/>
    </row>
    <row r="38" spans="2:29" ht="12.75" customHeight="1" x14ac:dyDescent="0.2">
      <c r="B38" s="146" t="str">
        <f t="shared" si="0"/>
        <v/>
      </c>
      <c r="C38" s="11"/>
      <c r="D38" s="16"/>
      <c r="E38" s="16"/>
      <c r="F38" s="138"/>
      <c r="H38" s="97"/>
      <c r="I38" s="202"/>
      <c r="J38" s="225">
        <f>H38+I38+F38+G38</f>
        <v>0</v>
      </c>
      <c r="K38" s="121"/>
      <c r="L38" s="16"/>
      <c r="X38" s="16"/>
      <c r="AB38" s="11"/>
      <c r="AC38" s="16"/>
    </row>
    <row r="39" spans="2:29" ht="12.75" customHeight="1" x14ac:dyDescent="0.2">
      <c r="B39" s="146" t="str">
        <f t="shared" si="0"/>
        <v/>
      </c>
      <c r="C39" s="154"/>
      <c r="D39" s="141"/>
      <c r="E39" s="142"/>
      <c r="F39" s="138"/>
      <c r="H39" s="97"/>
      <c r="I39" s="202"/>
      <c r="J39" s="225">
        <f>H39+I39+F39+G39</f>
        <v>0</v>
      </c>
      <c r="K39" s="121"/>
      <c r="L39" s="16"/>
      <c r="X39" s="16"/>
      <c r="AB39" s="11"/>
      <c r="AC39" s="16"/>
    </row>
    <row r="40" spans="2:29" ht="12.75" customHeight="1" x14ac:dyDescent="0.2">
      <c r="B40" s="146" t="str">
        <f t="shared" si="0"/>
        <v/>
      </c>
      <c r="C40" s="132"/>
      <c r="D40" s="141"/>
      <c r="E40" s="142"/>
      <c r="F40" s="138"/>
      <c r="H40" s="97"/>
      <c r="I40" s="202"/>
      <c r="J40" s="225">
        <f>H40+I40+F40+G40</f>
        <v>0</v>
      </c>
      <c r="K40" s="121"/>
      <c r="L40" s="16"/>
      <c r="X40" s="16"/>
      <c r="AB40" s="11"/>
      <c r="AC40" s="16"/>
    </row>
    <row r="41" spans="2:29" ht="12.75" customHeight="1" x14ac:dyDescent="0.2">
      <c r="B41" s="146" t="str">
        <f t="shared" si="0"/>
        <v/>
      </c>
      <c r="C41" s="11"/>
      <c r="D41" s="16"/>
      <c r="E41" s="16"/>
      <c r="F41" s="138"/>
      <c r="H41" s="97"/>
      <c r="I41" s="202"/>
      <c r="J41" s="225">
        <f>H41+I41+F41+G41</f>
        <v>0</v>
      </c>
      <c r="K41" s="121"/>
      <c r="L41" s="16"/>
      <c r="X41" s="16"/>
      <c r="AB41" s="11"/>
      <c r="AC41" s="16"/>
    </row>
    <row r="42" spans="2:29" ht="12.75" customHeight="1" x14ac:dyDescent="0.2">
      <c r="B42" s="146" t="str">
        <f t="shared" si="0"/>
        <v/>
      </c>
      <c r="C42" s="11"/>
      <c r="D42" s="16"/>
      <c r="E42" s="16"/>
      <c r="F42" s="138"/>
      <c r="H42" s="97"/>
      <c r="I42" s="202"/>
      <c r="J42" s="225">
        <f>H42+I42+F42+G42</f>
        <v>0</v>
      </c>
      <c r="K42" s="121"/>
      <c r="L42" s="16"/>
      <c r="X42" s="16"/>
      <c r="AB42" s="11"/>
      <c r="AC42" s="16"/>
    </row>
    <row r="43" spans="2:29" ht="12.75" customHeight="1" x14ac:dyDescent="0.2">
      <c r="B43" s="146" t="str">
        <f t="shared" si="0"/>
        <v/>
      </c>
      <c r="C43" s="11"/>
      <c r="D43" s="16"/>
      <c r="E43" s="16"/>
      <c r="F43" s="138"/>
      <c r="H43" s="97"/>
      <c r="I43" s="202"/>
      <c r="J43" s="225">
        <f>H43+I43+F43+G43</f>
        <v>0</v>
      </c>
      <c r="K43" s="121"/>
      <c r="L43" s="16"/>
      <c r="X43" s="16"/>
      <c r="AB43" s="11"/>
      <c r="AC43" s="16"/>
    </row>
    <row r="44" spans="2:29" ht="12.75" customHeight="1" x14ac:dyDescent="0.2">
      <c r="B44" s="146" t="str">
        <f t="shared" si="0"/>
        <v/>
      </c>
      <c r="C44" s="132"/>
      <c r="D44" s="141"/>
      <c r="E44" s="142"/>
      <c r="F44" s="138"/>
      <c r="H44" s="97"/>
      <c r="I44" s="202"/>
      <c r="J44" s="225">
        <f>H44+I44+F44+G44</f>
        <v>0</v>
      </c>
      <c r="K44" s="121"/>
      <c r="L44" s="16"/>
      <c r="X44" s="16"/>
      <c r="AB44" s="11"/>
      <c r="AC44" s="16"/>
    </row>
    <row r="45" spans="2:29" ht="12.75" customHeight="1" x14ac:dyDescent="0.2">
      <c r="B45" s="146" t="str">
        <f t="shared" si="0"/>
        <v/>
      </c>
      <c r="C45" s="132"/>
      <c r="F45" s="138"/>
      <c r="H45" s="97"/>
      <c r="I45" s="202"/>
      <c r="J45" s="225">
        <f>H45+I45+F45+G45</f>
        <v>0</v>
      </c>
      <c r="K45" s="121"/>
      <c r="L45" s="16"/>
      <c r="X45" s="16"/>
      <c r="AB45" s="11"/>
      <c r="AC45" s="16"/>
    </row>
    <row r="46" spans="2:29" ht="12.75" customHeight="1" x14ac:dyDescent="0.2">
      <c r="B46" s="146" t="str">
        <f t="shared" si="0"/>
        <v/>
      </c>
      <c r="C46" s="132"/>
      <c r="F46" s="138"/>
      <c r="H46" s="97"/>
      <c r="I46" s="202"/>
      <c r="J46" s="225">
        <f>H46+I46+F46+G46</f>
        <v>0</v>
      </c>
      <c r="K46" s="121"/>
      <c r="L46" s="16"/>
      <c r="X46" s="16"/>
      <c r="AB46" s="11"/>
      <c r="AC46" s="16"/>
    </row>
    <row r="47" spans="2:29" ht="12.75" customHeight="1" x14ac:dyDescent="0.2">
      <c r="B47" s="146" t="str">
        <f t="shared" si="0"/>
        <v/>
      </c>
      <c r="C47" s="154"/>
      <c r="D47" s="141"/>
      <c r="E47" s="142"/>
      <c r="F47" s="138"/>
      <c r="H47" s="97"/>
      <c r="I47" s="202"/>
      <c r="J47" s="225"/>
      <c r="K47" s="121"/>
      <c r="L47" s="16"/>
      <c r="X47" s="16"/>
      <c r="AB47" s="11"/>
      <c r="AC47" s="16"/>
    </row>
    <row r="48" spans="2:29" ht="12.75" customHeight="1" x14ac:dyDescent="0.2">
      <c r="B48" s="146" t="e">
        <f>UPPER(TRIM(#REF!))</f>
        <v>#REF!</v>
      </c>
      <c r="C48" s="11"/>
      <c r="D48" s="16"/>
      <c r="E48" s="16"/>
      <c r="F48" s="138"/>
      <c r="H48" s="97"/>
      <c r="I48" s="202"/>
      <c r="K48" s="121"/>
      <c r="L48" s="16"/>
      <c r="X48" s="16"/>
      <c r="AB48" s="11"/>
      <c r="AC48" s="16"/>
    </row>
    <row r="49" spans="2:29" ht="12.75" customHeight="1" x14ac:dyDescent="0.2">
      <c r="B49" s="146" t="e">
        <f>UPPER(TRIM(#REF!))</f>
        <v>#REF!</v>
      </c>
      <c r="C49" s="11"/>
      <c r="D49" s="16"/>
      <c r="E49" s="16"/>
      <c r="F49" s="138"/>
      <c r="H49" s="97"/>
      <c r="I49" s="202"/>
      <c r="J49" s="224"/>
      <c r="K49" s="121"/>
      <c r="L49" s="16"/>
      <c r="X49" s="16"/>
      <c r="AB49" s="11"/>
      <c r="AC49" s="16"/>
    </row>
    <row r="50" spans="2:29" ht="12.75" customHeight="1" x14ac:dyDescent="0.2">
      <c r="B50" s="146" t="e">
        <f>UPPER(TRIM(#REF!))</f>
        <v>#REF!</v>
      </c>
      <c r="C50" s="11"/>
      <c r="D50" s="16"/>
      <c r="E50" s="16"/>
      <c r="F50" s="138"/>
      <c r="H50" s="97"/>
      <c r="I50" s="202"/>
      <c r="J50" s="224"/>
      <c r="K50" s="121"/>
      <c r="L50" s="16"/>
      <c r="X50" s="16"/>
      <c r="AB50" s="11"/>
      <c r="AC50" s="16"/>
    </row>
    <row r="51" spans="2:29" ht="12.75" customHeight="1" x14ac:dyDescent="0.2">
      <c r="B51" s="146" t="e">
        <f>UPPER(TRIM(#REF!))</f>
        <v>#REF!</v>
      </c>
      <c r="C51" s="11"/>
      <c r="D51" s="16"/>
      <c r="E51" s="16"/>
      <c r="F51" s="138"/>
      <c r="H51" s="97"/>
      <c r="I51" s="202"/>
      <c r="J51" s="224"/>
      <c r="K51" s="121"/>
      <c r="L51" s="16"/>
      <c r="X51" s="16"/>
      <c r="AB51" s="11"/>
      <c r="AC51" s="16"/>
    </row>
    <row r="52" spans="2:29" ht="12.75" customHeight="1" x14ac:dyDescent="0.2">
      <c r="B52" s="146" t="e">
        <f>UPPER(TRIM(#REF!))</f>
        <v>#REF!</v>
      </c>
      <c r="C52" s="11"/>
      <c r="D52" s="16"/>
      <c r="E52" s="16"/>
      <c r="F52" s="138"/>
      <c r="H52" s="97"/>
      <c r="I52" s="202"/>
      <c r="J52" s="224"/>
      <c r="K52" s="121"/>
      <c r="L52" s="16"/>
      <c r="X52" s="16"/>
      <c r="AB52" s="11"/>
      <c r="AC52" s="16"/>
    </row>
    <row r="53" spans="2:29" ht="12.75" customHeight="1" x14ac:dyDescent="0.2">
      <c r="B53" s="146" t="e">
        <f>UPPER(TRIM(#REF!))</f>
        <v>#REF!</v>
      </c>
      <c r="C53" s="11"/>
      <c r="D53" s="16"/>
      <c r="E53" s="16"/>
      <c r="F53" s="138"/>
      <c r="H53" s="97"/>
      <c r="I53" s="202"/>
      <c r="J53" s="224"/>
      <c r="K53" s="121"/>
      <c r="L53" s="16"/>
      <c r="X53" s="16"/>
      <c r="AB53" s="11"/>
      <c r="AC53" s="16"/>
    </row>
    <row r="54" spans="2:29" ht="12.75" customHeight="1" x14ac:dyDescent="0.2">
      <c r="B54" s="146" t="e">
        <f>UPPER(TRIM(#REF!))</f>
        <v>#REF!</v>
      </c>
      <c r="C54" s="11"/>
      <c r="D54" s="16"/>
      <c r="E54" s="16"/>
      <c r="F54" s="138"/>
      <c r="H54" s="97"/>
      <c r="I54" s="202"/>
      <c r="J54" s="224"/>
      <c r="K54" s="121"/>
      <c r="L54" s="16"/>
      <c r="X54" s="16"/>
      <c r="AB54" s="11"/>
      <c r="AC54" s="16"/>
    </row>
    <row r="55" spans="2:29" ht="12.75" customHeight="1" x14ac:dyDescent="0.2">
      <c r="B55" s="146" t="e">
        <f>UPPER(TRIM(#REF!))</f>
        <v>#REF!</v>
      </c>
      <c r="C55" s="11"/>
      <c r="D55" s="16"/>
      <c r="E55" s="16"/>
      <c r="F55" s="138"/>
      <c r="H55" s="97"/>
      <c r="I55" s="202"/>
      <c r="J55" s="224"/>
      <c r="K55" s="121"/>
      <c r="L55" s="16"/>
      <c r="X55" s="16"/>
      <c r="AB55" s="11"/>
      <c r="AC55" s="16"/>
    </row>
    <row r="56" spans="2:29" ht="12.75" customHeight="1" x14ac:dyDescent="0.2">
      <c r="B56" s="146" t="e">
        <f>UPPER(TRIM(#REF!))</f>
        <v>#REF!</v>
      </c>
      <c r="C56" s="11"/>
      <c r="D56" s="16"/>
      <c r="E56" s="16"/>
      <c r="F56" s="138"/>
      <c r="H56" s="97"/>
      <c r="I56" s="202"/>
      <c r="J56" s="224"/>
      <c r="K56" s="121"/>
      <c r="L56" s="16"/>
      <c r="X56" s="16"/>
      <c r="AB56" s="11"/>
      <c r="AC56" s="16"/>
    </row>
    <row r="57" spans="2:29" ht="12.75" customHeight="1" x14ac:dyDescent="0.2">
      <c r="B57" s="146" t="e">
        <f>UPPER(TRIM(#REF!))</f>
        <v>#REF!</v>
      </c>
      <c r="F57" s="138"/>
      <c r="H57" s="97"/>
      <c r="I57" s="202"/>
      <c r="J57" s="224"/>
      <c r="K57" s="121"/>
      <c r="L57" s="16"/>
      <c r="X57" s="16"/>
      <c r="AB57" s="11"/>
      <c r="AC57" s="16"/>
    </row>
    <row r="58" spans="2:29" ht="12.75" customHeight="1" x14ac:dyDescent="0.2">
      <c r="B58" s="146" t="e">
        <f>UPPER(TRIM(#REF!))</f>
        <v>#REF!</v>
      </c>
      <c r="F58" s="138"/>
      <c r="H58" s="97"/>
      <c r="I58" s="202"/>
      <c r="J58" s="224"/>
      <c r="K58" s="121"/>
      <c r="L58" s="16"/>
      <c r="X58" s="16"/>
      <c r="AB58" s="11"/>
      <c r="AC58" s="16"/>
    </row>
    <row r="59" spans="2:29" ht="12.75" customHeight="1" x14ac:dyDescent="0.2">
      <c r="B59" s="146" t="e">
        <f>UPPER(TRIM(#REF!))</f>
        <v>#REF!</v>
      </c>
      <c r="F59" s="138"/>
      <c r="H59" s="97"/>
      <c r="I59" s="202"/>
      <c r="J59" s="224"/>
      <c r="K59" s="121"/>
      <c r="L59" s="16"/>
      <c r="X59" s="16"/>
      <c r="AB59" s="11"/>
      <c r="AC59" s="16"/>
    </row>
    <row r="60" spans="2:29" ht="12.75" customHeight="1" x14ac:dyDescent="0.2">
      <c r="B60" s="146" t="e">
        <f>UPPER(TRIM(#REF!))</f>
        <v>#REF!</v>
      </c>
      <c r="F60" s="138"/>
      <c r="H60" s="97"/>
      <c r="I60" s="202"/>
      <c r="J60" s="224"/>
      <c r="K60" s="121"/>
      <c r="L60" s="16"/>
      <c r="X60" s="16"/>
      <c r="AB60" s="11"/>
      <c r="AC60" s="16"/>
    </row>
    <row r="61" spans="2:29" ht="12.75" customHeight="1" x14ac:dyDescent="0.2">
      <c r="B61" s="146" t="e">
        <f>UPPER(TRIM(#REF!))</f>
        <v>#REF!</v>
      </c>
      <c r="F61" s="138"/>
      <c r="H61" s="97"/>
      <c r="I61" s="202"/>
      <c r="J61" s="224"/>
      <c r="K61" s="121"/>
      <c r="L61" s="16"/>
      <c r="X61" s="16"/>
      <c r="AB61" s="11"/>
      <c r="AC61" s="16"/>
    </row>
    <row r="62" spans="2:29" ht="12.75" customHeight="1" x14ac:dyDescent="0.2">
      <c r="B62" s="146" t="e">
        <f>UPPER(TRIM(#REF!))</f>
        <v>#REF!</v>
      </c>
      <c r="F62" s="138"/>
      <c r="H62" s="97"/>
      <c r="I62" s="202"/>
      <c r="J62" s="224"/>
      <c r="K62" s="121"/>
      <c r="L62" s="16"/>
      <c r="X62" s="16"/>
      <c r="AB62" s="11"/>
      <c r="AC62" s="16"/>
    </row>
    <row r="63" spans="2:29" ht="12.75" customHeight="1" x14ac:dyDescent="0.2">
      <c r="B63" s="146" t="e">
        <f>UPPER(TRIM(#REF!))</f>
        <v>#REF!</v>
      </c>
      <c r="F63" s="138"/>
      <c r="H63" s="97"/>
      <c r="I63" s="202"/>
      <c r="J63" s="224"/>
      <c r="K63" s="121"/>
      <c r="L63" s="16"/>
      <c r="X63" s="16"/>
      <c r="AB63" s="11"/>
      <c r="AC63" s="16"/>
    </row>
    <row r="64" spans="2:29" ht="12.75" customHeight="1" x14ac:dyDescent="0.2">
      <c r="B64" s="146" t="e">
        <f>UPPER(TRIM(#REF!))</f>
        <v>#REF!</v>
      </c>
      <c r="F64" s="138"/>
      <c r="H64" s="97"/>
      <c r="I64" s="202"/>
      <c r="J64" s="224"/>
      <c r="K64" s="121"/>
      <c r="L64" s="16"/>
      <c r="X64" s="16"/>
      <c r="AB64" s="11"/>
      <c r="AC64" s="16"/>
    </row>
    <row r="65" spans="2:29" ht="12.75" customHeight="1" x14ac:dyDescent="0.2">
      <c r="B65" s="146" t="e">
        <f>UPPER(TRIM(#REF!))</f>
        <v>#REF!</v>
      </c>
      <c r="F65" s="138"/>
      <c r="H65" s="97"/>
      <c r="I65" s="202"/>
      <c r="J65" s="224"/>
      <c r="K65" s="121"/>
      <c r="L65" s="16"/>
      <c r="X65" s="16"/>
      <c r="AB65" s="11"/>
      <c r="AC65" s="16"/>
    </row>
    <row r="66" spans="2:29" ht="12.75" customHeight="1" x14ac:dyDescent="0.2">
      <c r="B66" s="146" t="e">
        <f>UPPER(TRIM(#REF!))</f>
        <v>#REF!</v>
      </c>
      <c r="F66" s="138"/>
      <c r="H66" s="97"/>
      <c r="I66" s="202"/>
      <c r="J66" s="224"/>
      <c r="K66" s="121"/>
      <c r="L66" s="16"/>
      <c r="X66" s="16"/>
      <c r="AB66" s="11"/>
      <c r="AC66" s="16"/>
    </row>
    <row r="67" spans="2:29" ht="12.75" customHeight="1" x14ac:dyDescent="0.2">
      <c r="B67" s="146" t="e">
        <f>UPPER(TRIM(#REF!))</f>
        <v>#REF!</v>
      </c>
      <c r="F67" s="138"/>
      <c r="H67" s="97"/>
      <c r="I67" s="202"/>
      <c r="J67" s="224"/>
      <c r="K67" s="121"/>
      <c r="L67" s="16"/>
      <c r="X67" s="16"/>
      <c r="AB67" s="11"/>
      <c r="AC67" s="16"/>
    </row>
    <row r="68" spans="2:29" ht="12.75" customHeight="1" x14ac:dyDescent="0.2">
      <c r="B68" s="146" t="e">
        <f>UPPER(TRIM(#REF!))</f>
        <v>#REF!</v>
      </c>
      <c r="F68" s="138"/>
      <c r="H68" s="97"/>
      <c r="I68" s="202"/>
      <c r="J68" s="224"/>
      <c r="K68" s="121"/>
      <c r="L68" s="16"/>
      <c r="X68" s="16"/>
      <c r="AB68" s="11"/>
      <c r="AC68" s="16"/>
    </row>
    <row r="69" spans="2:29" ht="12.75" customHeight="1" x14ac:dyDescent="0.2">
      <c r="B69" s="146" t="e">
        <f>UPPER(TRIM(#REF!))</f>
        <v>#REF!</v>
      </c>
      <c r="F69" s="138"/>
      <c r="H69" s="97"/>
      <c r="I69" s="202"/>
      <c r="J69" s="224"/>
      <c r="K69" s="121"/>
      <c r="L69" s="16"/>
      <c r="X69" s="16"/>
      <c r="AB69" s="11"/>
      <c r="AC69" s="16"/>
    </row>
    <row r="70" spans="2:29" ht="12.75" customHeight="1" x14ac:dyDescent="0.2">
      <c r="B70" s="146" t="e">
        <f>UPPER(TRIM(#REF!))</f>
        <v>#REF!</v>
      </c>
      <c r="F70" s="138"/>
      <c r="H70" s="97"/>
      <c r="I70" s="202"/>
      <c r="J70" s="224"/>
      <c r="L70" s="16"/>
      <c r="P70" s="16"/>
      <c r="X70" s="16"/>
      <c r="AB70" s="16"/>
      <c r="AC70" s="16"/>
    </row>
    <row r="71" spans="2:29" ht="12.75" customHeight="1" x14ac:dyDescent="0.2">
      <c r="B71" s="146" t="e">
        <f>UPPER(TRIM(#REF!))</f>
        <v>#REF!</v>
      </c>
      <c r="F71" s="16"/>
      <c r="G71" s="16"/>
      <c r="H71" s="16"/>
      <c r="I71" s="200"/>
      <c r="J71" s="224"/>
      <c r="L71" s="16"/>
      <c r="P71" s="16"/>
      <c r="X71" s="16"/>
      <c r="AB71" s="16"/>
      <c r="AC71" s="16"/>
    </row>
    <row r="72" spans="2:29" ht="12.75" customHeight="1" x14ac:dyDescent="0.2">
      <c r="B72" s="146" t="e">
        <f>UPPER(TRIM(#REF!))</f>
        <v>#REF!</v>
      </c>
      <c r="F72" s="16"/>
      <c r="G72" s="16"/>
      <c r="H72" s="16"/>
      <c r="I72" s="200"/>
      <c r="J72" s="224"/>
      <c r="L72" s="16"/>
      <c r="P72" s="16"/>
      <c r="X72" s="16"/>
      <c r="AB72" s="16"/>
      <c r="AC72" s="16"/>
    </row>
    <row r="73" spans="2:29" ht="12.75" customHeight="1" x14ac:dyDescent="0.2">
      <c r="B73" s="146" t="e">
        <f>UPPER(TRIM(#REF!))</f>
        <v>#REF!</v>
      </c>
      <c r="F73" s="16"/>
      <c r="G73" s="16"/>
      <c r="H73" s="16"/>
      <c r="I73" s="200"/>
      <c r="J73" s="224"/>
      <c r="L73" s="16"/>
      <c r="P73" s="16"/>
      <c r="X73" s="16"/>
      <c r="AB73" s="16"/>
      <c r="AC73" s="16"/>
    </row>
    <row r="74" spans="2:29" ht="12.75" customHeight="1" x14ac:dyDescent="0.2">
      <c r="B74" s="146" t="e">
        <f>UPPER(TRIM(#REF!))</f>
        <v>#REF!</v>
      </c>
      <c r="F74" s="16"/>
      <c r="G74" s="16"/>
      <c r="H74" s="16"/>
      <c r="I74" s="200"/>
      <c r="J74" s="224"/>
      <c r="L74" s="16"/>
      <c r="P74" s="16"/>
      <c r="X74" s="16"/>
      <c r="AB74" s="16"/>
      <c r="AC74" s="16"/>
    </row>
    <row r="75" spans="2:29" ht="12.75" customHeight="1" x14ac:dyDescent="0.2">
      <c r="B75" s="146" t="e">
        <f>UPPER(TRIM(#REF!))</f>
        <v>#REF!</v>
      </c>
      <c r="F75" s="16"/>
      <c r="G75" s="16"/>
      <c r="H75" s="16"/>
      <c r="I75" s="200"/>
      <c r="J75" s="224"/>
      <c r="L75" s="16"/>
      <c r="P75" s="16"/>
      <c r="X75" s="16"/>
      <c r="AB75" s="16"/>
      <c r="AC75" s="16"/>
    </row>
    <row r="76" spans="2:29" ht="12.75" customHeight="1" x14ac:dyDescent="0.2">
      <c r="B76" s="146" t="e">
        <f>UPPER(TRIM(#REF!))</f>
        <v>#REF!</v>
      </c>
      <c r="F76" s="16"/>
      <c r="G76" s="16"/>
      <c r="H76" s="16"/>
      <c r="I76" s="200"/>
      <c r="J76" s="224"/>
      <c r="L76" s="16"/>
      <c r="P76" s="16"/>
      <c r="X76" s="16"/>
      <c r="AB76" s="16"/>
      <c r="AC76" s="16"/>
    </row>
    <row r="77" spans="2:29" ht="12.75" customHeight="1" x14ac:dyDescent="0.2">
      <c r="B77" s="146" t="e">
        <f>UPPER(TRIM(#REF!))</f>
        <v>#REF!</v>
      </c>
      <c r="F77" s="16"/>
      <c r="G77" s="16"/>
      <c r="H77" s="16"/>
      <c r="I77" s="200"/>
      <c r="J77" s="224"/>
      <c r="L77" s="16"/>
      <c r="P77" s="16"/>
      <c r="X77" s="16"/>
      <c r="AB77" s="16"/>
      <c r="AC77" s="16"/>
    </row>
    <row r="78" spans="2:29" ht="12.75" customHeight="1" x14ac:dyDescent="0.2">
      <c r="B78" s="146" t="e">
        <f>UPPER(TRIM(#REF!))</f>
        <v>#REF!</v>
      </c>
      <c r="F78" s="16"/>
      <c r="G78" s="16"/>
      <c r="H78" s="16"/>
      <c r="I78" s="200"/>
      <c r="J78" s="224"/>
      <c r="L78" s="16"/>
      <c r="P78" s="16"/>
      <c r="X78" s="16"/>
      <c r="AB78" s="16"/>
      <c r="AC78" s="16"/>
    </row>
    <row r="79" spans="2:29" ht="12.75" customHeight="1" x14ac:dyDescent="0.2">
      <c r="B79" s="146" t="e">
        <f>UPPER(TRIM(#REF!))</f>
        <v>#REF!</v>
      </c>
      <c r="F79" s="16"/>
      <c r="G79" s="16"/>
      <c r="H79" s="16"/>
      <c r="I79" s="200"/>
      <c r="J79" s="224"/>
      <c r="L79" s="16"/>
      <c r="P79" s="16"/>
      <c r="X79" s="16"/>
      <c r="AB79" s="16"/>
      <c r="AC79" s="16"/>
    </row>
    <row r="80" spans="2:29" ht="12.75" customHeight="1" x14ac:dyDescent="0.2">
      <c r="B80" s="146" t="e">
        <f>UPPER(TRIM(#REF!))</f>
        <v>#REF!</v>
      </c>
      <c r="F80" s="16"/>
      <c r="G80" s="16"/>
      <c r="H80" s="16"/>
      <c r="I80" s="200"/>
      <c r="J80" s="224"/>
      <c r="L80" s="16"/>
      <c r="P80" s="16"/>
      <c r="X80" s="16"/>
      <c r="AB80" s="16"/>
      <c r="AC80" s="16"/>
    </row>
    <row r="81" spans="2:29" ht="12.75" customHeight="1" x14ac:dyDescent="0.2">
      <c r="B81" s="146" t="e">
        <f>UPPER(TRIM(#REF!))</f>
        <v>#REF!</v>
      </c>
      <c r="F81" s="16"/>
      <c r="G81" s="16"/>
      <c r="H81" s="16"/>
      <c r="I81" s="200"/>
      <c r="J81" s="224"/>
      <c r="L81" s="16"/>
      <c r="P81" s="16"/>
      <c r="X81" s="16"/>
      <c r="AB81" s="16"/>
      <c r="AC81" s="16"/>
    </row>
    <row r="82" spans="2:29" ht="12.75" customHeight="1" x14ac:dyDescent="0.2">
      <c r="B82" s="146" t="e">
        <f>UPPER(TRIM(#REF!))</f>
        <v>#REF!</v>
      </c>
      <c r="F82" s="16"/>
      <c r="G82" s="16"/>
      <c r="H82" s="16"/>
      <c r="I82" s="200"/>
      <c r="J82" s="224"/>
      <c r="L82" s="16"/>
      <c r="P82" s="16"/>
      <c r="X82" s="16"/>
      <c r="AB82" s="16"/>
      <c r="AC82" s="16"/>
    </row>
    <row r="83" spans="2:29" ht="12.75" customHeight="1" x14ac:dyDescent="0.2">
      <c r="B83" s="146" t="e">
        <f>UPPER(TRIM(#REF!))</f>
        <v>#REF!</v>
      </c>
      <c r="F83" s="16"/>
      <c r="G83" s="16"/>
      <c r="H83" s="16"/>
      <c r="I83" s="200"/>
      <c r="J83" s="224"/>
      <c r="L83" s="16"/>
      <c r="P83" s="16"/>
      <c r="X83" s="16"/>
      <c r="AB83" s="16"/>
      <c r="AC83" s="16"/>
    </row>
    <row r="84" spans="2:29" ht="12.75" customHeight="1" x14ac:dyDescent="0.2">
      <c r="B84" s="146" t="e">
        <f>UPPER(TRIM(#REF!))</f>
        <v>#REF!</v>
      </c>
      <c r="F84" s="16"/>
      <c r="G84" s="16"/>
      <c r="H84" s="16"/>
      <c r="I84" s="200"/>
      <c r="J84" s="224"/>
      <c r="L84" s="16"/>
      <c r="P84" s="16"/>
      <c r="X84" s="16"/>
      <c r="AB84" s="16"/>
      <c r="AC84" s="16"/>
    </row>
    <row r="85" spans="2:29" ht="12.75" customHeight="1" x14ac:dyDescent="0.2">
      <c r="B85" s="146" t="e">
        <f>UPPER(TRIM(#REF!))</f>
        <v>#REF!</v>
      </c>
      <c r="F85" s="16"/>
      <c r="G85" s="16"/>
      <c r="H85" s="16"/>
      <c r="I85" s="200"/>
      <c r="J85" s="224"/>
      <c r="L85" s="16"/>
      <c r="P85" s="16"/>
      <c r="X85" s="16"/>
      <c r="AB85" s="16"/>
      <c r="AC85" s="16"/>
    </row>
    <row r="86" spans="2:29" ht="12.75" customHeight="1" x14ac:dyDescent="0.2">
      <c r="B86" s="146" t="e">
        <f>UPPER(TRIM(#REF!))</f>
        <v>#REF!</v>
      </c>
      <c r="F86" s="16"/>
      <c r="G86" s="16"/>
      <c r="H86" s="16"/>
      <c r="I86" s="200"/>
      <c r="J86" s="224"/>
      <c r="L86" s="16"/>
      <c r="P86" s="16"/>
      <c r="X86" s="16"/>
      <c r="AB86" s="16"/>
      <c r="AC86" s="16"/>
    </row>
    <row r="87" spans="2:29" ht="12.75" customHeight="1" x14ac:dyDescent="0.2">
      <c r="B87" s="146" t="e">
        <f>UPPER(TRIM(#REF!))</f>
        <v>#REF!</v>
      </c>
      <c r="F87" s="16"/>
      <c r="G87" s="16"/>
      <c r="H87" s="16"/>
      <c r="I87" s="200"/>
      <c r="J87" s="224"/>
      <c r="L87" s="16"/>
      <c r="P87" s="16"/>
      <c r="X87" s="16"/>
      <c r="AB87" s="16"/>
      <c r="AC87" s="16"/>
    </row>
    <row r="88" spans="2:29" ht="12.75" customHeight="1" x14ac:dyDescent="0.2">
      <c r="B88" s="16"/>
      <c r="F88" s="16"/>
      <c r="G88" s="16"/>
      <c r="H88" s="16"/>
      <c r="I88" s="200"/>
      <c r="J88" s="224"/>
      <c r="L88" s="16"/>
      <c r="P88" s="16"/>
      <c r="X88" s="16"/>
      <c r="AB88" s="16"/>
      <c r="AC88" s="16"/>
    </row>
    <row r="89" spans="2:29" ht="12.75" customHeight="1" x14ac:dyDescent="0.2">
      <c r="B89" s="16"/>
      <c r="F89" s="16"/>
      <c r="G89" s="16"/>
      <c r="H89" s="16"/>
      <c r="I89" s="200"/>
      <c r="J89" s="224"/>
      <c r="L89" s="16"/>
      <c r="P89" s="16"/>
      <c r="X89" s="16"/>
      <c r="AB89" s="16"/>
      <c r="AC89" s="16"/>
    </row>
    <row r="90" spans="2:29" ht="12.75" customHeight="1" x14ac:dyDescent="0.2">
      <c r="B90" s="16"/>
      <c r="F90" s="16"/>
      <c r="G90" s="16"/>
      <c r="H90" s="16"/>
      <c r="I90" s="200"/>
      <c r="J90" s="224"/>
      <c r="L90" s="16"/>
      <c r="P90" s="16"/>
      <c r="X90" s="16"/>
      <c r="AB90" s="16"/>
      <c r="AC90" s="16"/>
    </row>
    <row r="91" spans="2:29" ht="12.75" customHeight="1" x14ac:dyDescent="0.2">
      <c r="B91" s="16"/>
      <c r="F91" s="16"/>
      <c r="G91" s="16"/>
      <c r="H91" s="16"/>
      <c r="I91" s="200"/>
      <c r="J91" s="224"/>
      <c r="L91" s="16"/>
      <c r="P91" s="16"/>
      <c r="X91" s="16"/>
      <c r="AB91" s="16"/>
      <c r="AC91" s="16"/>
    </row>
    <row r="92" spans="2:29" ht="12.75" customHeight="1" x14ac:dyDescent="0.2">
      <c r="B92" s="16"/>
      <c r="F92" s="16"/>
      <c r="G92" s="16"/>
      <c r="H92" s="16"/>
      <c r="I92" s="200"/>
      <c r="J92" s="224"/>
      <c r="L92" s="16"/>
      <c r="P92" s="16"/>
      <c r="X92" s="16"/>
      <c r="AB92" s="16"/>
      <c r="AC92" s="16"/>
    </row>
    <row r="93" spans="2:29" ht="12.75" customHeight="1" x14ac:dyDescent="0.2">
      <c r="B93" s="16"/>
      <c r="F93" s="16"/>
      <c r="G93" s="16"/>
      <c r="H93" s="16"/>
      <c r="I93" s="200"/>
      <c r="J93" s="224"/>
      <c r="L93" s="16"/>
      <c r="P93" s="16"/>
      <c r="X93" s="16"/>
      <c r="AB93" s="16"/>
      <c r="AC93" s="16"/>
    </row>
    <row r="94" spans="2:29" ht="12.75" customHeight="1" x14ac:dyDescent="0.2">
      <c r="B94" s="16"/>
      <c r="F94" s="16"/>
      <c r="G94" s="16"/>
      <c r="H94" s="16"/>
      <c r="I94" s="200"/>
      <c r="J94" s="224"/>
      <c r="L94" s="16"/>
      <c r="P94" s="16"/>
      <c r="X94" s="16"/>
      <c r="AB94" s="16"/>
      <c r="AC94" s="16"/>
    </row>
    <row r="95" spans="2:29" ht="12.75" customHeight="1" x14ac:dyDescent="0.2">
      <c r="B95" s="16"/>
      <c r="F95" s="16"/>
      <c r="G95" s="16"/>
      <c r="H95" s="16"/>
      <c r="I95" s="200"/>
      <c r="J95" s="224"/>
      <c r="L95" s="16"/>
      <c r="P95" s="16"/>
      <c r="X95" s="16"/>
      <c r="AB95" s="16"/>
      <c r="AC95" s="16"/>
    </row>
    <row r="96" spans="2:29" ht="12.75" customHeight="1" x14ac:dyDescent="0.2">
      <c r="B96" s="16"/>
      <c r="F96" s="16"/>
      <c r="G96" s="16"/>
      <c r="H96" s="16"/>
      <c r="I96" s="200"/>
      <c r="J96" s="224"/>
      <c r="L96" s="16"/>
      <c r="P96" s="16"/>
      <c r="X96" s="16"/>
      <c r="AB96" s="16"/>
      <c r="AC96" s="16"/>
    </row>
    <row r="97" spans="2:29" ht="12.75" customHeight="1" x14ac:dyDescent="0.2">
      <c r="B97" s="16"/>
      <c r="F97" s="16"/>
      <c r="G97" s="16"/>
      <c r="H97" s="16"/>
      <c r="I97" s="200"/>
      <c r="J97" s="224"/>
      <c r="L97" s="16"/>
      <c r="P97" s="16"/>
      <c r="X97" s="16"/>
      <c r="AB97" s="16"/>
      <c r="AC97" s="16"/>
    </row>
    <row r="98" spans="2:29" ht="12.75" customHeight="1" x14ac:dyDescent="0.2">
      <c r="J98" s="224"/>
    </row>
    <row r="99" spans="2:29" ht="12.75" customHeight="1" x14ac:dyDescent="0.2">
      <c r="J99" s="224"/>
    </row>
    <row r="100" spans="2:29" ht="12.75" customHeight="1" x14ac:dyDescent="0.2">
      <c r="J100" s="224"/>
    </row>
    <row r="101" spans="2:29" ht="12.75" customHeight="1" x14ac:dyDescent="0.2">
      <c r="J101" s="224"/>
    </row>
    <row r="102" spans="2:29" ht="12.75" customHeight="1" x14ac:dyDescent="0.2">
      <c r="J102" s="224"/>
    </row>
    <row r="103" spans="2:29" ht="12.75" customHeight="1" x14ac:dyDescent="0.2">
      <c r="J103" s="224"/>
    </row>
    <row r="104" spans="2:29" ht="12.75" customHeight="1" x14ac:dyDescent="0.2">
      <c r="J104" s="224"/>
    </row>
    <row r="105" spans="2:29" ht="12.75" customHeight="1" x14ac:dyDescent="0.2">
      <c r="J105" s="224"/>
    </row>
    <row r="106" spans="2:29" ht="12.75" customHeight="1" x14ac:dyDescent="0.2">
      <c r="J106" s="224"/>
    </row>
    <row r="107" spans="2:29" ht="12.75" customHeight="1" x14ac:dyDescent="0.2">
      <c r="J107" s="224"/>
    </row>
    <row r="108" spans="2:29" ht="12.75" customHeight="1" x14ac:dyDescent="0.2">
      <c r="J108" s="224"/>
    </row>
    <row r="109" spans="2:29" ht="12.75" customHeight="1" x14ac:dyDescent="0.2">
      <c r="J109" s="224"/>
    </row>
    <row r="110" spans="2:29" ht="12.75" customHeight="1" x14ac:dyDescent="0.2">
      <c r="J110" s="224"/>
    </row>
    <row r="111" spans="2:29" ht="12.75" customHeight="1" x14ac:dyDescent="0.2">
      <c r="J111" s="224"/>
    </row>
    <row r="112" spans="2:29" ht="12.75" customHeight="1" x14ac:dyDescent="0.2">
      <c r="J112" s="224"/>
    </row>
    <row r="113" spans="10:10" ht="12.75" customHeight="1" x14ac:dyDescent="0.2">
      <c r="J113" s="224"/>
    </row>
    <row r="114" spans="10:10" ht="12.75" customHeight="1" x14ac:dyDescent="0.2">
      <c r="J114" s="224"/>
    </row>
    <row r="115" spans="10:10" ht="12.75" customHeight="1" x14ac:dyDescent="0.2">
      <c r="J115" s="224"/>
    </row>
    <row r="116" spans="10:10" ht="12.75" customHeight="1" x14ac:dyDescent="0.2">
      <c r="J116" s="224"/>
    </row>
    <row r="117" spans="10:10" ht="12.75" customHeight="1" x14ac:dyDescent="0.2">
      <c r="J117" s="224"/>
    </row>
    <row r="118" spans="10:10" ht="12.75" customHeight="1" x14ac:dyDescent="0.2">
      <c r="J118" s="224"/>
    </row>
    <row r="119" spans="10:10" ht="12.75" customHeight="1" x14ac:dyDescent="0.2">
      <c r="J119" s="224"/>
    </row>
    <row r="120" spans="10:10" ht="12.75" customHeight="1" x14ac:dyDescent="0.2">
      <c r="J120" s="224"/>
    </row>
    <row r="121" spans="10:10" ht="12.75" customHeight="1" x14ac:dyDescent="0.2">
      <c r="J121" s="224"/>
    </row>
    <row r="122" spans="10:10" ht="12.75" customHeight="1" x14ac:dyDescent="0.2">
      <c r="J122" s="224"/>
    </row>
    <row r="123" spans="10:10" ht="12.75" customHeight="1" x14ac:dyDescent="0.2">
      <c r="J123" s="224"/>
    </row>
    <row r="124" spans="10:10" ht="12.75" customHeight="1" x14ac:dyDescent="0.2">
      <c r="J124" s="224"/>
    </row>
    <row r="125" spans="10:10" ht="12.75" customHeight="1" x14ac:dyDescent="0.2">
      <c r="J125" s="224"/>
    </row>
    <row r="126" spans="10:10" ht="12.75" customHeight="1" x14ac:dyDescent="0.2">
      <c r="J126" s="224"/>
    </row>
    <row r="127" spans="10:10" ht="12.75" customHeight="1" x14ac:dyDescent="0.2">
      <c r="J127" s="224"/>
    </row>
    <row r="128" spans="10:10" ht="12.75" customHeight="1" x14ac:dyDescent="0.2">
      <c r="J128" s="224"/>
    </row>
    <row r="129" spans="10:10" ht="12.75" customHeight="1" x14ac:dyDescent="0.2">
      <c r="J129" s="224"/>
    </row>
  </sheetData>
  <sortState ref="C2:J129">
    <sortCondition descending="1" ref="J2:J129"/>
  </sortState>
  <mergeCells count="1">
    <mergeCell ref="R1:V1"/>
  </mergeCells>
  <conditionalFormatting sqref="D2:E32">
    <cfRule type="containsErrors" dxfId="117" priority="39">
      <formula>ISERROR(D2)</formula>
    </cfRule>
  </conditionalFormatting>
  <conditionalFormatting sqref="N2:O33">
    <cfRule type="containsErrors" dxfId="116" priority="40">
      <formula>ISERROR(N2)</formula>
    </cfRule>
  </conditionalFormatting>
  <conditionalFormatting sqref="C33:C44">
    <cfRule type="duplicateValues" dxfId="115" priority="30"/>
  </conditionalFormatting>
  <conditionalFormatting sqref="C48:C1048576 C1">
    <cfRule type="duplicateValues" dxfId="114" priority="202"/>
    <cfRule type="duplicateValues" dxfId="113" priority="203"/>
    <cfRule type="duplicateValues" dxfId="112" priority="204"/>
    <cfRule type="duplicateValues" dxfId="111" priority="205"/>
  </conditionalFormatting>
  <conditionalFormatting sqref="C48:C1048576 C1:C44">
    <cfRule type="duplicateValues" dxfId="110" priority="214"/>
  </conditionalFormatting>
  <conditionalFormatting sqref="C45:C47">
    <cfRule type="duplicateValues" dxfId="109" priority="217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AB129"/>
  <sheetViews>
    <sheetView workbookViewId="0">
      <selection activeCell="G24" sqref="G24"/>
    </sheetView>
  </sheetViews>
  <sheetFormatPr defaultRowHeight="12.75" customHeight="1" x14ac:dyDescent="0.2"/>
  <cols>
    <col min="1" max="1" width="2.7109375" style="6" customWidth="1"/>
    <col min="2" max="2" width="4.28515625" style="146" customWidth="1"/>
    <col min="3" max="3" width="27.85546875" style="57" bestFit="1" customWidth="1"/>
    <col min="4" max="4" width="25" style="6" customWidth="1"/>
    <col min="5" max="5" width="10.42578125" style="6" customWidth="1"/>
    <col min="6" max="6" width="4" style="190" customWidth="1"/>
    <col min="7" max="7" width="4" style="188" customWidth="1"/>
    <col min="8" max="8" width="4" style="190" customWidth="1"/>
    <col min="9" max="9" width="4.42578125" style="204" customWidth="1"/>
    <col min="10" max="10" width="7.5703125" style="208" customWidth="1"/>
    <col min="11" max="11" width="3.5703125" style="8" customWidth="1"/>
    <col min="12" max="12" width="3.140625" style="6" customWidth="1"/>
    <col min="13" max="13" width="23.28515625" style="6" customWidth="1"/>
    <col min="14" max="14" width="28.85546875" style="6" customWidth="1"/>
    <col min="15" max="15" width="10.42578125" style="6" customWidth="1"/>
    <col min="16" max="16" width="2.7109375" style="9" customWidth="1"/>
    <col min="17" max="17" width="2.85546875" style="6" customWidth="1"/>
    <col min="18" max="18" width="3.140625" style="6" customWidth="1"/>
    <col min="19" max="19" width="26" style="6" customWidth="1"/>
    <col min="20" max="20" width="24.7109375" style="6" customWidth="1"/>
    <col min="21" max="21" width="10.42578125" style="6" customWidth="1"/>
    <col min="22" max="22" width="4.42578125" style="7" bestFit="1" customWidth="1"/>
    <col min="23" max="23" width="3.28515625" style="6" customWidth="1"/>
    <col min="24" max="24" width="4.5703125" style="63" customWidth="1"/>
    <col min="25" max="25" width="26.85546875" style="6" bestFit="1" customWidth="1"/>
    <col min="26" max="26" width="25" style="6" bestFit="1" customWidth="1"/>
    <col min="27" max="27" width="10.42578125" style="6" bestFit="1" customWidth="1"/>
    <col min="28" max="28" width="2.7109375" style="6" bestFit="1" customWidth="1"/>
    <col min="29" max="29" width="3.140625" style="6" customWidth="1"/>
    <col min="30" max="16384" width="9.140625" style="6"/>
  </cols>
  <sheetData>
    <row r="1" spans="2:28" s="71" customFormat="1" ht="24.75" customHeight="1" x14ac:dyDescent="0.2">
      <c r="B1" s="143"/>
      <c r="C1" s="147" t="s">
        <v>269</v>
      </c>
      <c r="D1" s="91" t="s">
        <v>106</v>
      </c>
      <c r="E1" s="91" t="s">
        <v>107</v>
      </c>
      <c r="F1" s="172" t="s">
        <v>310</v>
      </c>
      <c r="G1" s="172" t="s">
        <v>43</v>
      </c>
      <c r="H1" s="172" t="s">
        <v>109</v>
      </c>
      <c r="I1" s="201" t="s">
        <v>528</v>
      </c>
      <c r="J1" s="205" t="s">
        <v>105</v>
      </c>
      <c r="K1" s="87"/>
      <c r="M1" s="75" t="s">
        <v>529</v>
      </c>
      <c r="N1" s="75" t="s">
        <v>451</v>
      </c>
      <c r="O1" s="75"/>
      <c r="Q1" s="74"/>
      <c r="R1" s="214" t="s">
        <v>523</v>
      </c>
      <c r="S1" s="214"/>
      <c r="T1" s="214"/>
      <c r="U1" s="214"/>
      <c r="V1" s="214"/>
      <c r="W1" s="73"/>
      <c r="X1" s="148" t="s">
        <v>310</v>
      </c>
      <c r="Y1" s="75"/>
      <c r="Z1" s="75"/>
      <c r="AA1" s="75"/>
      <c r="AB1" s="74"/>
    </row>
    <row r="2" spans="2:28" ht="12.75" customHeight="1" x14ac:dyDescent="0.2">
      <c r="B2" s="144" t="str">
        <f t="shared" ref="B2:B38" si="0">UPPER(TRIM(C2))</f>
        <v>ALİ ENES SEREN</v>
      </c>
      <c r="C2" s="128" t="s">
        <v>196</v>
      </c>
      <c r="D2" s="110" t="s">
        <v>438</v>
      </c>
      <c r="E2" s="109" t="s">
        <v>35</v>
      </c>
      <c r="F2" s="187"/>
      <c r="G2" s="188">
        <v>200</v>
      </c>
      <c r="H2" s="189">
        <v>32</v>
      </c>
      <c r="I2" s="210">
        <v>46.5</v>
      </c>
      <c r="J2" s="207">
        <f t="shared" ref="J2:J49" si="1">F2+G2+H2+I2</f>
        <v>278.5</v>
      </c>
      <c r="K2" s="1"/>
      <c r="L2" s="1" t="s">
        <v>0</v>
      </c>
      <c r="M2" s="109" t="s">
        <v>196</v>
      </c>
      <c r="N2" s="110" t="s">
        <v>438</v>
      </c>
      <c r="O2" s="109" t="s">
        <v>35</v>
      </c>
      <c r="P2" s="9">
        <v>32</v>
      </c>
      <c r="R2" s="60" t="s">
        <v>0</v>
      </c>
      <c r="S2" s="134" t="s">
        <v>51</v>
      </c>
      <c r="T2" s="6" t="s">
        <v>128</v>
      </c>
      <c r="U2" s="6" t="s">
        <v>3</v>
      </c>
      <c r="V2" s="93">
        <v>48</v>
      </c>
      <c r="X2" s="93" t="s">
        <v>0</v>
      </c>
      <c r="Y2" s="3"/>
      <c r="Z2" s="2"/>
      <c r="AA2" s="2"/>
      <c r="AB2" s="9">
        <v>32</v>
      </c>
    </row>
    <row r="3" spans="2:28" ht="12.75" customHeight="1" x14ac:dyDescent="0.2">
      <c r="B3" s="144" t="str">
        <f t="shared" si="0"/>
        <v>AHMET YİĞİT GÜLENLER</v>
      </c>
      <c r="C3" s="55" t="s">
        <v>313</v>
      </c>
      <c r="D3" s="2" t="s">
        <v>95</v>
      </c>
      <c r="E3" s="2" t="s">
        <v>37</v>
      </c>
      <c r="F3" s="187"/>
      <c r="G3" s="188">
        <v>200</v>
      </c>
      <c r="H3" s="189">
        <v>29</v>
      </c>
      <c r="I3" s="195">
        <v>45</v>
      </c>
      <c r="J3" s="207">
        <f t="shared" si="1"/>
        <v>274</v>
      </c>
      <c r="K3" s="1"/>
      <c r="L3" s="1" t="s">
        <v>2</v>
      </c>
      <c r="M3" s="109" t="s">
        <v>204</v>
      </c>
      <c r="N3" s="110" t="s">
        <v>95</v>
      </c>
      <c r="O3" s="109" t="s">
        <v>37</v>
      </c>
      <c r="P3" s="9">
        <v>31</v>
      </c>
      <c r="R3" s="60" t="s">
        <v>2</v>
      </c>
      <c r="S3" s="134" t="s">
        <v>196</v>
      </c>
      <c r="T3" s="6" t="s">
        <v>438</v>
      </c>
      <c r="U3" s="6" t="s">
        <v>35</v>
      </c>
      <c r="V3" s="93">
        <v>46.5</v>
      </c>
      <c r="X3" s="93" t="s">
        <v>2</v>
      </c>
      <c r="Y3" s="3"/>
      <c r="Z3" s="2"/>
      <c r="AA3" s="2"/>
      <c r="AB3" s="9">
        <v>31</v>
      </c>
    </row>
    <row r="4" spans="2:28" ht="12.75" customHeight="1" x14ac:dyDescent="0.2">
      <c r="B4" s="144" t="str">
        <f t="shared" si="0"/>
        <v>BERAT ÖZDEMİR</v>
      </c>
      <c r="C4" s="55" t="s">
        <v>51</v>
      </c>
      <c r="D4" s="2" t="s">
        <v>128</v>
      </c>
      <c r="E4" s="2" t="s">
        <v>3</v>
      </c>
      <c r="F4" s="187"/>
      <c r="G4" s="188">
        <v>200</v>
      </c>
      <c r="H4" s="189">
        <v>26</v>
      </c>
      <c r="I4" s="195">
        <v>48</v>
      </c>
      <c r="J4" s="207">
        <f t="shared" si="1"/>
        <v>274</v>
      </c>
      <c r="K4" s="1"/>
      <c r="L4" s="1" t="s">
        <v>4</v>
      </c>
      <c r="M4" s="109" t="s">
        <v>250</v>
      </c>
      <c r="N4" s="110" t="s">
        <v>270</v>
      </c>
      <c r="O4" s="109" t="s">
        <v>30</v>
      </c>
      <c r="P4" s="9">
        <v>30</v>
      </c>
      <c r="R4" s="60" t="s">
        <v>4</v>
      </c>
      <c r="S4" s="134" t="s">
        <v>313</v>
      </c>
      <c r="T4" s="6" t="s">
        <v>95</v>
      </c>
      <c r="U4" s="6" t="s">
        <v>37</v>
      </c>
      <c r="V4" s="93">
        <v>45</v>
      </c>
      <c r="X4" s="93" t="s">
        <v>4</v>
      </c>
      <c r="Y4" s="3"/>
      <c r="Z4" s="2"/>
      <c r="AA4" s="2"/>
      <c r="AB4" s="9">
        <v>30</v>
      </c>
    </row>
    <row r="5" spans="2:28" ht="12.75" customHeight="1" x14ac:dyDescent="0.2">
      <c r="B5" s="144" t="str">
        <f t="shared" si="0"/>
        <v>ARAS AYDIN</v>
      </c>
      <c r="C5" s="128" t="s">
        <v>250</v>
      </c>
      <c r="D5" s="110" t="s">
        <v>270</v>
      </c>
      <c r="E5" s="109" t="s">
        <v>30</v>
      </c>
      <c r="F5" s="187"/>
      <c r="G5" s="188">
        <v>200</v>
      </c>
      <c r="H5" s="189">
        <v>30</v>
      </c>
      <c r="I5" s="210">
        <v>43.5</v>
      </c>
      <c r="J5" s="207">
        <f t="shared" si="1"/>
        <v>273.5</v>
      </c>
      <c r="K5" s="1"/>
      <c r="L5" s="1" t="s">
        <v>6</v>
      </c>
      <c r="M5" s="109" t="s">
        <v>313</v>
      </c>
      <c r="N5" s="110" t="s">
        <v>95</v>
      </c>
      <c r="O5" s="109" t="s">
        <v>37</v>
      </c>
      <c r="P5" s="9">
        <v>29</v>
      </c>
      <c r="R5" s="60" t="s">
        <v>6</v>
      </c>
      <c r="S5" s="134" t="s">
        <v>250</v>
      </c>
      <c r="T5" s="6" t="s">
        <v>31</v>
      </c>
      <c r="U5" s="6" t="s">
        <v>30</v>
      </c>
      <c r="V5" s="93">
        <v>43.5</v>
      </c>
      <c r="X5" s="93" t="s">
        <v>6</v>
      </c>
      <c r="Y5" s="3"/>
      <c r="Z5" s="2"/>
      <c r="AA5" s="2"/>
      <c r="AB5" s="9">
        <v>29</v>
      </c>
    </row>
    <row r="6" spans="2:28" ht="12.75" customHeight="1" x14ac:dyDescent="0.2">
      <c r="B6" s="144" t="str">
        <f t="shared" si="0"/>
        <v>AHMET ÇELİK</v>
      </c>
      <c r="C6" s="139" t="s">
        <v>204</v>
      </c>
      <c r="D6" s="110" t="s">
        <v>95</v>
      </c>
      <c r="E6" s="109" t="s">
        <v>37</v>
      </c>
      <c r="F6" s="187"/>
      <c r="G6" s="188">
        <v>200</v>
      </c>
      <c r="H6" s="189">
        <v>31</v>
      </c>
      <c r="I6" s="210">
        <v>40.5</v>
      </c>
      <c r="J6" s="207">
        <f t="shared" si="1"/>
        <v>271.5</v>
      </c>
      <c r="K6" s="1"/>
      <c r="L6" s="1" t="s">
        <v>8</v>
      </c>
      <c r="M6" s="109" t="s">
        <v>200</v>
      </c>
      <c r="N6" s="110" t="s">
        <v>270</v>
      </c>
      <c r="O6" s="109" t="s">
        <v>30</v>
      </c>
      <c r="P6" s="9">
        <v>28</v>
      </c>
      <c r="R6" s="60" t="s">
        <v>8</v>
      </c>
      <c r="S6" s="134" t="s">
        <v>200</v>
      </c>
      <c r="T6" s="6" t="s">
        <v>31</v>
      </c>
      <c r="U6" s="6" t="s">
        <v>30</v>
      </c>
      <c r="V6" s="93">
        <v>42</v>
      </c>
      <c r="X6" s="93" t="s">
        <v>8</v>
      </c>
      <c r="Y6" s="3"/>
      <c r="Z6" s="2"/>
      <c r="AA6" s="2"/>
      <c r="AB6" s="9">
        <v>28</v>
      </c>
    </row>
    <row r="7" spans="2:28" ht="12.75" customHeight="1" x14ac:dyDescent="0.2">
      <c r="B7" s="144" t="str">
        <f t="shared" si="0"/>
        <v>AHMET BERK TÜKENMEZ</v>
      </c>
      <c r="C7" s="128" t="s">
        <v>200</v>
      </c>
      <c r="D7" s="110" t="s">
        <v>270</v>
      </c>
      <c r="E7" s="109" t="s">
        <v>30</v>
      </c>
      <c r="F7" s="187"/>
      <c r="G7" s="188">
        <v>200</v>
      </c>
      <c r="H7" s="189">
        <v>28</v>
      </c>
      <c r="I7" s="195">
        <v>42</v>
      </c>
      <c r="J7" s="207">
        <f t="shared" si="1"/>
        <v>270</v>
      </c>
      <c r="K7" s="1"/>
      <c r="L7" s="1" t="s">
        <v>9</v>
      </c>
      <c r="M7" s="109" t="s">
        <v>315</v>
      </c>
      <c r="N7" s="110" t="s">
        <v>399</v>
      </c>
      <c r="O7" s="109" t="s">
        <v>3</v>
      </c>
      <c r="P7" s="9">
        <v>27</v>
      </c>
      <c r="R7" s="60" t="s">
        <v>9</v>
      </c>
      <c r="S7" s="134" t="s">
        <v>204</v>
      </c>
      <c r="T7" s="6" t="s">
        <v>95</v>
      </c>
      <c r="U7" s="6" t="s">
        <v>37</v>
      </c>
      <c r="V7" s="93">
        <v>40.5</v>
      </c>
      <c r="X7" s="93" t="s">
        <v>9</v>
      </c>
      <c r="Y7" s="3"/>
      <c r="Z7" s="2"/>
      <c r="AA7" s="2"/>
      <c r="AB7" s="9">
        <v>27</v>
      </c>
    </row>
    <row r="8" spans="2:28" ht="12.75" customHeight="1" x14ac:dyDescent="0.2">
      <c r="B8" s="144" t="str">
        <f t="shared" si="0"/>
        <v>YİĞİT HÜSEYİN SUBAŞI</v>
      </c>
      <c r="C8" s="128" t="s">
        <v>315</v>
      </c>
      <c r="D8" s="110" t="s">
        <v>399</v>
      </c>
      <c r="E8" s="109" t="s">
        <v>3</v>
      </c>
      <c r="F8" s="187"/>
      <c r="G8" s="188">
        <v>200</v>
      </c>
      <c r="H8" s="189">
        <v>27</v>
      </c>
      <c r="I8" s="195">
        <v>36</v>
      </c>
      <c r="J8" s="207">
        <f t="shared" si="1"/>
        <v>263</v>
      </c>
      <c r="K8" s="1"/>
      <c r="L8" s="1" t="s">
        <v>10</v>
      </c>
      <c r="M8" s="109" t="s">
        <v>51</v>
      </c>
      <c r="N8" s="110" t="s">
        <v>128</v>
      </c>
      <c r="O8" s="109" t="s">
        <v>3</v>
      </c>
      <c r="P8" s="9">
        <v>26</v>
      </c>
      <c r="R8" s="60" t="s">
        <v>10</v>
      </c>
      <c r="S8" s="134" t="s">
        <v>211</v>
      </c>
      <c r="T8" s="6" t="s">
        <v>525</v>
      </c>
      <c r="U8" s="6" t="s">
        <v>30</v>
      </c>
      <c r="V8" s="93">
        <v>39</v>
      </c>
      <c r="X8" s="93" t="s">
        <v>10</v>
      </c>
      <c r="Y8" s="3"/>
      <c r="Z8" s="2"/>
      <c r="AA8" s="2"/>
      <c r="AB8" s="9">
        <v>26</v>
      </c>
    </row>
    <row r="9" spans="2:28" ht="12.75" customHeight="1" x14ac:dyDescent="0.2">
      <c r="B9" s="144" t="str">
        <f t="shared" si="0"/>
        <v>AKİF EMRE BUCAK</v>
      </c>
      <c r="C9" s="128" t="s">
        <v>211</v>
      </c>
      <c r="D9" s="110" t="s">
        <v>525</v>
      </c>
      <c r="E9" s="109" t="s">
        <v>30</v>
      </c>
      <c r="F9" s="187"/>
      <c r="G9" s="188">
        <v>200</v>
      </c>
      <c r="H9" s="189">
        <v>24</v>
      </c>
      <c r="I9" s="195">
        <v>39</v>
      </c>
      <c r="J9" s="207">
        <f t="shared" si="1"/>
        <v>263</v>
      </c>
      <c r="K9" s="1"/>
      <c r="L9" s="1" t="s">
        <v>11</v>
      </c>
      <c r="M9" s="109" t="s">
        <v>314</v>
      </c>
      <c r="N9" s="110" t="s">
        <v>452</v>
      </c>
      <c r="O9" s="109" t="s">
        <v>16</v>
      </c>
      <c r="P9" s="9">
        <v>25</v>
      </c>
      <c r="R9" s="60" t="s">
        <v>11</v>
      </c>
      <c r="S9" s="134" t="s">
        <v>214</v>
      </c>
      <c r="T9" s="6" t="s">
        <v>399</v>
      </c>
      <c r="U9" s="6" t="s">
        <v>3</v>
      </c>
      <c r="V9" s="93">
        <v>37.5</v>
      </c>
      <c r="X9" s="93" t="s">
        <v>11</v>
      </c>
      <c r="Y9" s="3"/>
      <c r="Z9" s="2"/>
      <c r="AA9" s="2"/>
      <c r="AB9" s="9">
        <v>25</v>
      </c>
    </row>
    <row r="10" spans="2:28" ht="12.75" customHeight="1" x14ac:dyDescent="0.2">
      <c r="B10" s="144" t="str">
        <f t="shared" si="0"/>
        <v>SELİM AZAZİ</v>
      </c>
      <c r="C10" s="129" t="s">
        <v>314</v>
      </c>
      <c r="D10" s="110" t="s">
        <v>452</v>
      </c>
      <c r="E10" s="109" t="s">
        <v>16</v>
      </c>
      <c r="F10" s="187"/>
      <c r="G10" s="188">
        <v>200</v>
      </c>
      <c r="H10" s="189">
        <v>25</v>
      </c>
      <c r="I10" s="210">
        <v>34.5</v>
      </c>
      <c r="J10" s="207">
        <f t="shared" si="1"/>
        <v>259.5</v>
      </c>
      <c r="K10" s="1"/>
      <c r="L10" s="1" t="s">
        <v>13</v>
      </c>
      <c r="M10" s="109" t="s">
        <v>211</v>
      </c>
      <c r="N10" s="110" t="s">
        <v>442</v>
      </c>
      <c r="O10" s="109" t="s">
        <v>30</v>
      </c>
      <c r="P10" s="9">
        <v>24</v>
      </c>
      <c r="R10" s="60" t="s">
        <v>13</v>
      </c>
      <c r="S10" s="134" t="s">
        <v>315</v>
      </c>
      <c r="T10" s="6" t="s">
        <v>399</v>
      </c>
      <c r="U10" s="6" t="s">
        <v>3</v>
      </c>
      <c r="V10" s="93">
        <v>36</v>
      </c>
      <c r="X10" s="93" t="s">
        <v>13</v>
      </c>
      <c r="Y10" s="3"/>
      <c r="Z10" s="2"/>
      <c r="AA10" s="2"/>
      <c r="AB10" s="9">
        <v>24</v>
      </c>
    </row>
    <row r="11" spans="2:28" ht="12.75" customHeight="1" x14ac:dyDescent="0.2">
      <c r="B11" s="144" t="str">
        <f t="shared" si="0"/>
        <v>HASAN TALHA YAVUZ</v>
      </c>
      <c r="C11" s="139" t="s">
        <v>112</v>
      </c>
      <c r="D11" s="110" t="s">
        <v>85</v>
      </c>
      <c r="E11" s="109" t="s">
        <v>33</v>
      </c>
      <c r="F11" s="187"/>
      <c r="G11" s="188">
        <v>200</v>
      </c>
      <c r="H11" s="189">
        <v>23</v>
      </c>
      <c r="I11" s="195">
        <v>33</v>
      </c>
      <c r="J11" s="207">
        <f t="shared" si="1"/>
        <v>256</v>
      </c>
      <c r="K11" s="1"/>
      <c r="L11" s="1" t="s">
        <v>14</v>
      </c>
      <c r="M11" s="109" t="s">
        <v>112</v>
      </c>
      <c r="N11" s="110" t="s">
        <v>85</v>
      </c>
      <c r="O11" s="109" t="s">
        <v>33</v>
      </c>
      <c r="P11" s="9">
        <v>23</v>
      </c>
      <c r="R11" s="60" t="s">
        <v>14</v>
      </c>
      <c r="S11" s="134" t="s">
        <v>314</v>
      </c>
      <c r="T11" s="6" t="s">
        <v>452</v>
      </c>
      <c r="U11" s="6" t="s">
        <v>16</v>
      </c>
      <c r="V11" s="93">
        <v>34.5</v>
      </c>
      <c r="X11" s="93" t="s">
        <v>14</v>
      </c>
      <c r="Y11" s="3"/>
      <c r="Z11" s="2"/>
      <c r="AA11" s="2"/>
      <c r="AB11" s="9">
        <v>23</v>
      </c>
    </row>
    <row r="12" spans="2:28" ht="12.75" customHeight="1" x14ac:dyDescent="0.2">
      <c r="B12" s="144" t="str">
        <f t="shared" si="0"/>
        <v>TAYYİP YUSUF</v>
      </c>
      <c r="C12" s="139" t="s">
        <v>311</v>
      </c>
      <c r="D12" s="110" t="s">
        <v>135</v>
      </c>
      <c r="E12" s="109" t="s">
        <v>27</v>
      </c>
      <c r="F12" s="187"/>
      <c r="G12" s="188">
        <v>200</v>
      </c>
      <c r="H12" s="189">
        <v>21</v>
      </c>
      <c r="I12" s="210">
        <v>31.5</v>
      </c>
      <c r="J12" s="207">
        <f t="shared" si="1"/>
        <v>252.5</v>
      </c>
      <c r="K12" s="1"/>
      <c r="L12" s="1" t="s">
        <v>15</v>
      </c>
      <c r="M12" s="109" t="s">
        <v>208</v>
      </c>
      <c r="N12" s="110" t="s">
        <v>57</v>
      </c>
      <c r="O12" s="109" t="s">
        <v>30</v>
      </c>
      <c r="P12" s="9">
        <v>22</v>
      </c>
      <c r="R12" s="60" t="s">
        <v>15</v>
      </c>
      <c r="S12" s="134" t="s">
        <v>112</v>
      </c>
      <c r="T12" s="6" t="s">
        <v>85</v>
      </c>
      <c r="U12" s="6" t="s">
        <v>33</v>
      </c>
      <c r="V12" s="93">
        <v>33</v>
      </c>
      <c r="X12" s="93" t="s">
        <v>15</v>
      </c>
      <c r="Y12" s="3"/>
      <c r="Z12" s="2"/>
      <c r="AA12" s="2"/>
      <c r="AB12" s="9">
        <v>22</v>
      </c>
    </row>
    <row r="13" spans="2:28" ht="12.75" customHeight="1" x14ac:dyDescent="0.2">
      <c r="B13" s="144" t="str">
        <f t="shared" si="0"/>
        <v>MUSTAFA YILDIRIM</v>
      </c>
      <c r="C13" s="129" t="s">
        <v>208</v>
      </c>
      <c r="D13" s="110" t="s">
        <v>57</v>
      </c>
      <c r="E13" s="109" t="s">
        <v>30</v>
      </c>
      <c r="F13" s="187"/>
      <c r="G13" s="188">
        <v>200</v>
      </c>
      <c r="H13" s="189">
        <v>22</v>
      </c>
      <c r="I13" s="195">
        <v>30</v>
      </c>
      <c r="J13" s="207">
        <f t="shared" si="1"/>
        <v>252</v>
      </c>
      <c r="K13" s="1"/>
      <c r="L13" s="1" t="s">
        <v>17</v>
      </c>
      <c r="M13" s="109" t="s">
        <v>311</v>
      </c>
      <c r="N13" s="110" t="s">
        <v>135</v>
      </c>
      <c r="O13" s="109" t="s">
        <v>27</v>
      </c>
      <c r="P13" s="9">
        <v>21</v>
      </c>
      <c r="R13" s="60" t="s">
        <v>17</v>
      </c>
      <c r="S13" s="134" t="s">
        <v>311</v>
      </c>
      <c r="T13" s="6" t="s">
        <v>135</v>
      </c>
      <c r="U13" s="6" t="s">
        <v>27</v>
      </c>
      <c r="V13" s="93">
        <v>31.5</v>
      </c>
      <c r="X13" s="93" t="s">
        <v>17</v>
      </c>
      <c r="Y13" s="3"/>
      <c r="Z13" s="2"/>
      <c r="AA13" s="2"/>
      <c r="AB13" s="9">
        <v>21</v>
      </c>
    </row>
    <row r="14" spans="2:28" ht="12.75" customHeight="1" x14ac:dyDescent="0.2">
      <c r="B14" s="144" t="str">
        <f t="shared" si="0"/>
        <v>MUHAMMED EMRE KANTİK</v>
      </c>
      <c r="C14" s="55" t="s">
        <v>214</v>
      </c>
      <c r="D14" s="2" t="s">
        <v>399</v>
      </c>
      <c r="E14" s="2" t="s">
        <v>3</v>
      </c>
      <c r="F14" s="187"/>
      <c r="G14" s="188">
        <v>200</v>
      </c>
      <c r="H14" s="189"/>
      <c r="I14" s="210">
        <v>37.5</v>
      </c>
      <c r="J14" s="207">
        <f t="shared" si="1"/>
        <v>237.5</v>
      </c>
      <c r="K14" s="1"/>
      <c r="L14" s="1" t="s">
        <v>18</v>
      </c>
      <c r="M14" s="109" t="s">
        <v>453</v>
      </c>
      <c r="N14" s="110" t="s">
        <v>132</v>
      </c>
      <c r="O14" s="109" t="s">
        <v>82</v>
      </c>
      <c r="P14" s="9">
        <v>20</v>
      </c>
      <c r="R14" s="60" t="s">
        <v>18</v>
      </c>
      <c r="S14" s="134" t="s">
        <v>208</v>
      </c>
      <c r="T14" s="6" t="s">
        <v>57</v>
      </c>
      <c r="U14" s="6" t="s">
        <v>30</v>
      </c>
      <c r="V14" s="93">
        <v>30</v>
      </c>
      <c r="X14" s="93" t="s">
        <v>18</v>
      </c>
      <c r="Y14" s="3"/>
      <c r="Z14" s="2"/>
      <c r="AA14" s="2"/>
      <c r="AB14" s="9">
        <v>20</v>
      </c>
    </row>
    <row r="15" spans="2:28" ht="12.75" customHeight="1" x14ac:dyDescent="0.2">
      <c r="B15" s="144" t="str">
        <f t="shared" si="0"/>
        <v>ÖMER AYAZ YILDIZ</v>
      </c>
      <c r="C15" s="55" t="s">
        <v>146</v>
      </c>
      <c r="D15" s="2" t="s">
        <v>132</v>
      </c>
      <c r="E15" s="2" t="s">
        <v>82</v>
      </c>
      <c r="F15" s="187"/>
      <c r="G15" s="188">
        <v>200</v>
      </c>
      <c r="H15" s="189"/>
      <c r="I15" s="210">
        <v>28.5</v>
      </c>
      <c r="J15" s="207">
        <f t="shared" si="1"/>
        <v>228.5</v>
      </c>
      <c r="K15" s="1"/>
      <c r="L15" s="1" t="s">
        <v>19</v>
      </c>
      <c r="M15" s="109" t="s">
        <v>103</v>
      </c>
      <c r="N15" s="110" t="s">
        <v>121</v>
      </c>
      <c r="O15" s="109" t="s">
        <v>46</v>
      </c>
      <c r="P15" s="9">
        <v>19</v>
      </c>
      <c r="R15" s="60" t="s">
        <v>19</v>
      </c>
      <c r="S15" s="134" t="s">
        <v>146</v>
      </c>
      <c r="T15" s="6" t="s">
        <v>132</v>
      </c>
      <c r="U15" s="6" t="s">
        <v>82</v>
      </c>
      <c r="V15" s="93">
        <v>28.5</v>
      </c>
      <c r="X15" s="93" t="s">
        <v>19</v>
      </c>
      <c r="Y15" s="3"/>
      <c r="Z15" s="2"/>
      <c r="AA15" s="2"/>
      <c r="AB15" s="9">
        <v>19</v>
      </c>
    </row>
    <row r="16" spans="2:28" ht="12.75" customHeight="1" x14ac:dyDescent="0.2">
      <c r="B16" s="144" t="str">
        <f t="shared" si="0"/>
        <v>BEYAZIT BERK DEMİR</v>
      </c>
      <c r="C16" s="128" t="s">
        <v>453</v>
      </c>
      <c r="D16" s="110" t="s">
        <v>132</v>
      </c>
      <c r="E16" s="109" t="s">
        <v>82</v>
      </c>
      <c r="F16" s="187"/>
      <c r="G16" s="188">
        <v>200</v>
      </c>
      <c r="H16" s="189">
        <v>20</v>
      </c>
      <c r="I16" s="195"/>
      <c r="J16" s="207">
        <f t="shared" si="1"/>
        <v>220</v>
      </c>
      <c r="K16" s="1"/>
      <c r="L16" s="1" t="s">
        <v>20</v>
      </c>
      <c r="M16" s="109" t="s">
        <v>405</v>
      </c>
      <c r="N16" s="110" t="s">
        <v>406</v>
      </c>
      <c r="O16" s="109" t="s">
        <v>37</v>
      </c>
      <c r="P16" s="9">
        <v>18</v>
      </c>
      <c r="R16" s="60" t="s">
        <v>20</v>
      </c>
      <c r="S16" s="134"/>
      <c r="V16" s="93">
        <v>27</v>
      </c>
      <c r="X16" s="93" t="s">
        <v>20</v>
      </c>
      <c r="Y16" s="3"/>
      <c r="Z16" s="2"/>
      <c r="AA16" s="2"/>
      <c r="AB16" s="9">
        <v>18</v>
      </c>
    </row>
    <row r="17" spans="2:28" ht="12.75" customHeight="1" x14ac:dyDescent="0.2">
      <c r="B17" s="144" t="str">
        <f t="shared" si="0"/>
        <v>EMİR YALÇIN PEHLİVAN</v>
      </c>
      <c r="C17" s="128" t="s">
        <v>103</v>
      </c>
      <c r="D17" s="110" t="s">
        <v>121</v>
      </c>
      <c r="E17" s="109" t="s">
        <v>46</v>
      </c>
      <c r="F17" s="187"/>
      <c r="G17" s="188">
        <v>200</v>
      </c>
      <c r="H17" s="189">
        <v>19</v>
      </c>
      <c r="I17" s="202"/>
      <c r="J17" s="207">
        <f t="shared" si="1"/>
        <v>219</v>
      </c>
      <c r="K17" s="1"/>
      <c r="L17" s="1" t="s">
        <v>21</v>
      </c>
      <c r="M17" s="109" t="s">
        <v>75</v>
      </c>
      <c r="N17" s="110" t="s">
        <v>131</v>
      </c>
      <c r="O17" s="109" t="s">
        <v>38</v>
      </c>
      <c r="P17" s="9">
        <v>17</v>
      </c>
      <c r="R17" s="60" t="s">
        <v>21</v>
      </c>
      <c r="S17" s="134"/>
      <c r="V17" s="93">
        <v>25.5</v>
      </c>
      <c r="X17" s="93" t="s">
        <v>21</v>
      </c>
      <c r="Y17" s="3"/>
      <c r="Z17" s="2"/>
      <c r="AA17" s="2"/>
      <c r="AB17" s="9">
        <v>17</v>
      </c>
    </row>
    <row r="18" spans="2:28" ht="12.75" customHeight="1" x14ac:dyDescent="0.2">
      <c r="B18" s="144" t="str">
        <f t="shared" si="0"/>
        <v>MUHAMMED BARIŞ KALKAN</v>
      </c>
      <c r="C18" s="128" t="s">
        <v>405</v>
      </c>
      <c r="D18" s="110" t="s">
        <v>406</v>
      </c>
      <c r="E18" s="109" t="s">
        <v>37</v>
      </c>
      <c r="F18" s="187"/>
      <c r="G18" s="188">
        <v>200</v>
      </c>
      <c r="H18" s="189">
        <v>18</v>
      </c>
      <c r="I18" s="202"/>
      <c r="J18" s="207">
        <f t="shared" si="1"/>
        <v>218</v>
      </c>
      <c r="K18" s="1"/>
      <c r="L18" s="1" t="s">
        <v>22</v>
      </c>
      <c r="M18" s="109" t="s">
        <v>454</v>
      </c>
      <c r="N18" s="110" t="s">
        <v>455</v>
      </c>
      <c r="O18" s="109" t="s">
        <v>28</v>
      </c>
      <c r="P18" s="9">
        <v>16</v>
      </c>
      <c r="X18" s="93" t="s">
        <v>22</v>
      </c>
      <c r="Y18" s="3"/>
      <c r="Z18" s="2"/>
      <c r="AA18" s="2"/>
      <c r="AB18" s="9">
        <v>16</v>
      </c>
    </row>
    <row r="19" spans="2:28" ht="12.75" customHeight="1" x14ac:dyDescent="0.2">
      <c r="B19" s="144" t="str">
        <f t="shared" si="0"/>
        <v>AKİF EFE ASLANPAY</v>
      </c>
      <c r="C19" s="128" t="s">
        <v>75</v>
      </c>
      <c r="D19" s="110" t="s">
        <v>131</v>
      </c>
      <c r="E19" s="109" t="s">
        <v>38</v>
      </c>
      <c r="F19" s="187"/>
      <c r="G19" s="188">
        <v>200</v>
      </c>
      <c r="H19" s="189">
        <v>17</v>
      </c>
      <c r="I19" s="202"/>
      <c r="J19" s="207">
        <f t="shared" si="1"/>
        <v>217</v>
      </c>
      <c r="K19" s="1"/>
      <c r="L19" s="1" t="s">
        <v>22</v>
      </c>
      <c r="M19" s="109" t="s">
        <v>456</v>
      </c>
      <c r="N19" s="110" t="s">
        <v>123</v>
      </c>
      <c r="O19" s="109" t="s">
        <v>38</v>
      </c>
      <c r="P19" s="9">
        <v>16</v>
      </c>
      <c r="X19" s="93" t="s">
        <v>22</v>
      </c>
      <c r="Y19" s="3"/>
      <c r="Z19" s="2"/>
      <c r="AA19" s="2"/>
      <c r="AB19" s="9">
        <v>16</v>
      </c>
    </row>
    <row r="20" spans="2:28" ht="12.75" customHeight="1" x14ac:dyDescent="0.2">
      <c r="B20" s="144" t="str">
        <f t="shared" si="0"/>
        <v>ALİ BERKE GÜMÜŞ</v>
      </c>
      <c r="C20" s="128" t="s">
        <v>458</v>
      </c>
      <c r="D20" s="110" t="s">
        <v>129</v>
      </c>
      <c r="E20" s="109" t="s">
        <v>35</v>
      </c>
      <c r="F20" s="187"/>
      <c r="G20" s="188">
        <v>200</v>
      </c>
      <c r="H20" s="189">
        <v>16</v>
      </c>
      <c r="I20" s="202"/>
      <c r="J20" s="207">
        <f t="shared" si="1"/>
        <v>216</v>
      </c>
      <c r="K20" s="1"/>
      <c r="L20" s="1" t="s">
        <v>22</v>
      </c>
      <c r="M20" s="109" t="s">
        <v>212</v>
      </c>
      <c r="N20" s="110" t="s">
        <v>457</v>
      </c>
      <c r="O20" s="109" t="s">
        <v>5</v>
      </c>
      <c r="P20" s="9">
        <v>16</v>
      </c>
      <c r="X20" s="93" t="s">
        <v>22</v>
      </c>
      <c r="Y20" s="3"/>
      <c r="Z20" s="2"/>
      <c r="AA20" s="2"/>
      <c r="AB20" s="9">
        <v>16</v>
      </c>
    </row>
    <row r="21" spans="2:28" ht="12.75" customHeight="1" x14ac:dyDescent="0.2">
      <c r="B21" s="144" t="str">
        <f t="shared" si="0"/>
        <v>ALİ SAİD AKDOĞAN</v>
      </c>
      <c r="C21" s="55" t="s">
        <v>143</v>
      </c>
      <c r="D21" s="2" t="s">
        <v>399</v>
      </c>
      <c r="E21" s="2" t="s">
        <v>3</v>
      </c>
      <c r="F21" s="187"/>
      <c r="G21" s="188">
        <v>200</v>
      </c>
      <c r="H21" s="189">
        <v>16</v>
      </c>
      <c r="I21" s="202"/>
      <c r="J21" s="207">
        <f t="shared" si="1"/>
        <v>216</v>
      </c>
      <c r="K21" s="1"/>
      <c r="L21" s="1" t="s">
        <v>22</v>
      </c>
      <c r="M21" s="109" t="s">
        <v>52</v>
      </c>
      <c r="N21" s="110" t="s">
        <v>111</v>
      </c>
      <c r="O21" s="109" t="s">
        <v>307</v>
      </c>
      <c r="P21" s="9">
        <v>16</v>
      </c>
      <c r="X21" s="93" t="s">
        <v>22</v>
      </c>
      <c r="Y21" s="3"/>
      <c r="Z21" s="2"/>
      <c r="AA21" s="2"/>
      <c r="AB21" s="9">
        <v>16</v>
      </c>
    </row>
    <row r="22" spans="2:28" ht="12.75" customHeight="1" x14ac:dyDescent="0.2">
      <c r="B22" s="144" t="str">
        <f t="shared" si="0"/>
        <v>BERK TURAN</v>
      </c>
      <c r="C22" s="129" t="s">
        <v>212</v>
      </c>
      <c r="D22" s="110" t="s">
        <v>457</v>
      </c>
      <c r="E22" s="109" t="s">
        <v>5</v>
      </c>
      <c r="F22" s="187"/>
      <c r="G22" s="188">
        <v>200</v>
      </c>
      <c r="H22" s="189">
        <v>16</v>
      </c>
      <c r="I22" s="202"/>
      <c r="J22" s="207">
        <f t="shared" si="1"/>
        <v>216</v>
      </c>
      <c r="K22" s="1"/>
      <c r="L22" s="1" t="s">
        <v>22</v>
      </c>
      <c r="M22" s="109" t="s">
        <v>458</v>
      </c>
      <c r="N22" s="110" t="s">
        <v>129</v>
      </c>
      <c r="O22" s="109" t="s">
        <v>35</v>
      </c>
      <c r="P22" s="9">
        <v>16</v>
      </c>
      <c r="X22" s="93" t="s">
        <v>22</v>
      </c>
      <c r="Y22" s="3"/>
      <c r="Z22" s="2"/>
      <c r="AA22" s="2"/>
      <c r="AB22" s="9">
        <v>16</v>
      </c>
    </row>
    <row r="23" spans="2:28" ht="12.75" customHeight="1" x14ac:dyDescent="0.2">
      <c r="B23" s="144" t="str">
        <f t="shared" si="0"/>
        <v>CEMAL AYAZ KARTAL</v>
      </c>
      <c r="C23" s="139" t="s">
        <v>459</v>
      </c>
      <c r="D23" s="110" t="s">
        <v>77</v>
      </c>
      <c r="E23" s="109" t="s">
        <v>5</v>
      </c>
      <c r="F23" s="187"/>
      <c r="G23" s="188">
        <v>200</v>
      </c>
      <c r="H23" s="189">
        <v>16</v>
      </c>
      <c r="I23" s="202"/>
      <c r="J23" s="207">
        <f t="shared" si="1"/>
        <v>216</v>
      </c>
      <c r="K23" s="1"/>
      <c r="L23" s="1" t="s">
        <v>22</v>
      </c>
      <c r="M23" s="109" t="s">
        <v>312</v>
      </c>
      <c r="N23" s="110" t="s">
        <v>116</v>
      </c>
      <c r="O23" s="109" t="s">
        <v>30</v>
      </c>
      <c r="P23" s="9">
        <v>16</v>
      </c>
      <c r="X23" s="93" t="s">
        <v>22</v>
      </c>
      <c r="Y23" s="3"/>
      <c r="Z23" s="2"/>
      <c r="AA23" s="2"/>
      <c r="AB23" s="9">
        <v>16</v>
      </c>
    </row>
    <row r="24" spans="2:28" ht="12.75" customHeight="1" x14ac:dyDescent="0.2">
      <c r="B24" s="144" t="str">
        <f t="shared" si="0"/>
        <v>DURMUŞ ALİ ERĞÜL</v>
      </c>
      <c r="C24" s="139" t="s">
        <v>454</v>
      </c>
      <c r="D24" s="110" t="s">
        <v>455</v>
      </c>
      <c r="E24" s="109" t="s">
        <v>28</v>
      </c>
      <c r="F24" s="187"/>
      <c r="G24" s="188">
        <v>200</v>
      </c>
      <c r="H24" s="189">
        <v>16</v>
      </c>
      <c r="I24" s="202"/>
      <c r="J24" s="207">
        <f t="shared" si="1"/>
        <v>216</v>
      </c>
      <c r="K24" s="1"/>
      <c r="L24" s="1" t="s">
        <v>22</v>
      </c>
      <c r="M24" s="109" t="s">
        <v>459</v>
      </c>
      <c r="N24" s="110" t="s">
        <v>77</v>
      </c>
      <c r="O24" s="109" t="s">
        <v>5</v>
      </c>
      <c r="P24" s="9">
        <v>16</v>
      </c>
      <c r="X24" s="93" t="s">
        <v>22</v>
      </c>
      <c r="Y24" s="3"/>
      <c r="Z24" s="2"/>
      <c r="AA24" s="2"/>
      <c r="AB24" s="9">
        <v>16</v>
      </c>
    </row>
    <row r="25" spans="2:28" ht="12.75" customHeight="1" x14ac:dyDescent="0.2">
      <c r="B25" s="144" t="str">
        <f t="shared" si="0"/>
        <v>KAYA ARSLAN</v>
      </c>
      <c r="C25" s="128" t="s">
        <v>312</v>
      </c>
      <c r="D25" s="110" t="s">
        <v>116</v>
      </c>
      <c r="E25" s="109" t="s">
        <v>30</v>
      </c>
      <c r="F25" s="187"/>
      <c r="G25" s="188">
        <v>200</v>
      </c>
      <c r="H25" s="189">
        <v>16</v>
      </c>
      <c r="I25" s="202"/>
      <c r="J25" s="207">
        <f t="shared" si="1"/>
        <v>216</v>
      </c>
      <c r="K25" s="1"/>
      <c r="L25" s="1" t="s">
        <v>22</v>
      </c>
      <c r="M25" s="109" t="s">
        <v>143</v>
      </c>
      <c r="N25" s="110" t="s">
        <v>399</v>
      </c>
      <c r="O25" s="109" t="s">
        <v>3</v>
      </c>
      <c r="P25" s="9">
        <v>16</v>
      </c>
      <c r="X25" s="93" t="s">
        <v>22</v>
      </c>
      <c r="Y25" s="3"/>
      <c r="Z25" s="2"/>
      <c r="AA25" s="2"/>
      <c r="AB25" s="9">
        <v>16</v>
      </c>
    </row>
    <row r="26" spans="2:28" ht="12.75" customHeight="1" x14ac:dyDescent="0.2">
      <c r="B26" s="144" t="str">
        <f t="shared" si="0"/>
        <v>MEHMET DEMİRTAŞ</v>
      </c>
      <c r="C26" s="139" t="s">
        <v>456</v>
      </c>
      <c r="D26" s="110" t="s">
        <v>123</v>
      </c>
      <c r="E26" s="109" t="s">
        <v>38</v>
      </c>
      <c r="F26" s="187"/>
      <c r="G26" s="188">
        <v>200</v>
      </c>
      <c r="H26" s="189">
        <v>16</v>
      </c>
      <c r="I26" s="202"/>
      <c r="J26" s="207">
        <f t="shared" si="1"/>
        <v>216</v>
      </c>
      <c r="K26" s="1"/>
      <c r="L26" s="1" t="s">
        <v>23</v>
      </c>
      <c r="M26" s="111" t="s">
        <v>261</v>
      </c>
      <c r="N26" s="110" t="s">
        <v>406</v>
      </c>
      <c r="O26" s="109" t="s">
        <v>37</v>
      </c>
      <c r="P26" s="9">
        <v>8</v>
      </c>
      <c r="X26" s="93" t="s">
        <v>23</v>
      </c>
      <c r="Y26" s="3"/>
      <c r="Z26" s="2"/>
      <c r="AA26" s="2"/>
      <c r="AB26" s="9">
        <v>8</v>
      </c>
    </row>
    <row r="27" spans="2:28" ht="12.75" customHeight="1" x14ac:dyDescent="0.2">
      <c r="B27" s="144" t="str">
        <f t="shared" si="0"/>
        <v>MUHAMMED EMİN KABADAYI</v>
      </c>
      <c r="C27" s="139" t="s">
        <v>52</v>
      </c>
      <c r="D27" s="110" t="s">
        <v>111</v>
      </c>
      <c r="E27" s="109" t="s">
        <v>307</v>
      </c>
      <c r="F27" s="187"/>
      <c r="G27" s="188">
        <v>200</v>
      </c>
      <c r="H27" s="189">
        <v>16</v>
      </c>
      <c r="I27" s="202"/>
      <c r="J27" s="207">
        <f t="shared" si="1"/>
        <v>216</v>
      </c>
      <c r="K27" s="1"/>
      <c r="L27" s="1" t="s">
        <v>23</v>
      </c>
      <c r="M27" s="111" t="s">
        <v>151</v>
      </c>
      <c r="N27" s="110" t="s">
        <v>320</v>
      </c>
      <c r="O27" s="109" t="s">
        <v>124</v>
      </c>
      <c r="P27" s="9">
        <v>8</v>
      </c>
      <c r="X27" s="93" t="s">
        <v>23</v>
      </c>
      <c r="Y27" s="3"/>
      <c r="Z27" s="2"/>
      <c r="AA27" s="2"/>
      <c r="AB27" s="9">
        <v>8</v>
      </c>
    </row>
    <row r="28" spans="2:28" ht="12.75" customHeight="1" x14ac:dyDescent="0.2">
      <c r="B28" s="144" t="str">
        <f t="shared" si="0"/>
        <v>DURSUN AYAZ NARMAN</v>
      </c>
      <c r="C28" s="128" t="s">
        <v>462</v>
      </c>
      <c r="D28" s="110" t="s">
        <v>463</v>
      </c>
      <c r="E28" s="109" t="s">
        <v>464</v>
      </c>
      <c r="F28" s="187"/>
      <c r="G28" s="188">
        <v>200</v>
      </c>
      <c r="H28" s="189">
        <v>8</v>
      </c>
      <c r="I28" s="202"/>
      <c r="J28" s="207">
        <f t="shared" si="1"/>
        <v>208</v>
      </c>
      <c r="K28" s="1"/>
      <c r="L28" s="1" t="s">
        <v>23</v>
      </c>
      <c r="M28" s="111" t="s">
        <v>213</v>
      </c>
      <c r="N28" s="110" t="s">
        <v>113</v>
      </c>
      <c r="O28" s="109" t="s">
        <v>30</v>
      </c>
      <c r="P28" s="9">
        <v>8</v>
      </c>
      <c r="X28" s="93" t="s">
        <v>23</v>
      </c>
      <c r="Y28" s="3"/>
      <c r="Z28" s="2"/>
      <c r="AA28" s="2"/>
      <c r="AB28" s="9">
        <v>8</v>
      </c>
    </row>
    <row r="29" spans="2:28" ht="12.75" customHeight="1" x14ac:dyDescent="0.2">
      <c r="B29" s="144" t="str">
        <f t="shared" si="0"/>
        <v>EMİR SARIDOĞAN</v>
      </c>
      <c r="C29" s="55" t="s">
        <v>466</v>
      </c>
      <c r="D29" s="2" t="s">
        <v>156</v>
      </c>
      <c r="E29" s="2" t="s">
        <v>39</v>
      </c>
      <c r="F29" s="187"/>
      <c r="G29" s="188">
        <v>200</v>
      </c>
      <c r="H29" s="189">
        <v>8</v>
      </c>
      <c r="I29" s="202"/>
      <c r="J29" s="207">
        <f t="shared" si="1"/>
        <v>208</v>
      </c>
      <c r="K29" s="1"/>
      <c r="L29" s="1" t="s">
        <v>23</v>
      </c>
      <c r="M29" s="111" t="s">
        <v>460</v>
      </c>
      <c r="N29" s="110" t="s">
        <v>125</v>
      </c>
      <c r="O29" s="109" t="s">
        <v>47</v>
      </c>
      <c r="P29" s="9">
        <v>8</v>
      </c>
      <c r="X29" s="93" t="s">
        <v>23</v>
      </c>
      <c r="Y29" s="3"/>
      <c r="Z29" s="2"/>
      <c r="AA29" s="2"/>
      <c r="AB29" s="9">
        <v>8</v>
      </c>
    </row>
    <row r="30" spans="2:28" ht="12.75" customHeight="1" x14ac:dyDescent="0.2">
      <c r="B30" s="144" t="str">
        <f t="shared" si="0"/>
        <v>ENVER AYHAN</v>
      </c>
      <c r="C30" s="55" t="s">
        <v>460</v>
      </c>
      <c r="D30" s="2" t="s">
        <v>125</v>
      </c>
      <c r="E30" s="2" t="s">
        <v>47</v>
      </c>
      <c r="F30" s="187"/>
      <c r="G30" s="188">
        <v>200</v>
      </c>
      <c r="H30" s="189">
        <v>8</v>
      </c>
      <c r="I30" s="202"/>
      <c r="J30" s="207">
        <f t="shared" si="1"/>
        <v>208</v>
      </c>
      <c r="K30" s="1"/>
      <c r="L30" s="1" t="s">
        <v>23</v>
      </c>
      <c r="M30" s="111" t="s">
        <v>461</v>
      </c>
      <c r="N30" s="110" t="s">
        <v>442</v>
      </c>
      <c r="O30" s="109" t="s">
        <v>30</v>
      </c>
      <c r="P30" s="9">
        <v>8</v>
      </c>
      <c r="X30" s="93" t="s">
        <v>23</v>
      </c>
      <c r="Y30" s="3"/>
      <c r="Z30" s="2"/>
      <c r="AA30" s="2"/>
      <c r="AB30" s="9">
        <v>8</v>
      </c>
    </row>
    <row r="31" spans="2:28" ht="12.75" customHeight="1" x14ac:dyDescent="0.2">
      <c r="B31" s="144" t="str">
        <f t="shared" si="0"/>
        <v>EYMEN YERDELEN</v>
      </c>
      <c r="C31" s="55" t="s">
        <v>151</v>
      </c>
      <c r="D31" s="2" t="s">
        <v>320</v>
      </c>
      <c r="E31" s="2" t="s">
        <v>124</v>
      </c>
      <c r="F31" s="187"/>
      <c r="G31" s="188">
        <v>200</v>
      </c>
      <c r="H31" s="189">
        <v>8</v>
      </c>
      <c r="I31" s="202"/>
      <c r="J31" s="207">
        <f t="shared" si="1"/>
        <v>208</v>
      </c>
      <c r="K31" s="1"/>
      <c r="L31" s="1" t="s">
        <v>23</v>
      </c>
      <c r="M31" s="111" t="s">
        <v>462</v>
      </c>
      <c r="N31" s="110" t="s">
        <v>463</v>
      </c>
      <c r="O31" s="109" t="s">
        <v>464</v>
      </c>
      <c r="P31" s="9">
        <v>8</v>
      </c>
      <c r="X31" s="93" t="s">
        <v>23</v>
      </c>
      <c r="Y31" s="3"/>
      <c r="Z31" s="2"/>
      <c r="AA31" s="2"/>
      <c r="AB31" s="9">
        <v>8</v>
      </c>
    </row>
    <row r="32" spans="2:28" ht="12.75" customHeight="1" x14ac:dyDescent="0.2">
      <c r="B32" s="144" t="str">
        <f t="shared" si="0"/>
        <v>HÜSEYİN UTKU KIRBAÇ</v>
      </c>
      <c r="C32" s="128" t="s">
        <v>213</v>
      </c>
      <c r="D32" s="110" t="s">
        <v>113</v>
      </c>
      <c r="E32" s="109" t="s">
        <v>30</v>
      </c>
      <c r="F32" s="187"/>
      <c r="G32" s="188">
        <v>200</v>
      </c>
      <c r="H32" s="189">
        <v>8</v>
      </c>
      <c r="I32" s="202"/>
      <c r="J32" s="207">
        <f t="shared" si="1"/>
        <v>208</v>
      </c>
      <c r="K32" s="1"/>
      <c r="L32" s="1" t="s">
        <v>23</v>
      </c>
      <c r="M32" s="111" t="s">
        <v>465</v>
      </c>
      <c r="N32" s="110" t="s">
        <v>129</v>
      </c>
      <c r="O32" s="109" t="s">
        <v>35</v>
      </c>
      <c r="P32" s="9">
        <v>8</v>
      </c>
      <c r="X32" s="93" t="s">
        <v>23</v>
      </c>
      <c r="Y32" s="3"/>
      <c r="Z32" s="2"/>
      <c r="AA32" s="2"/>
      <c r="AB32" s="9">
        <v>8</v>
      </c>
    </row>
    <row r="33" spans="2:28" ht="12.75" customHeight="1" x14ac:dyDescent="0.2">
      <c r="B33" s="144" t="str">
        <f t="shared" si="0"/>
        <v>KEREM GÜLLER</v>
      </c>
      <c r="C33" s="139" t="s">
        <v>461</v>
      </c>
      <c r="D33" s="110" t="s">
        <v>442</v>
      </c>
      <c r="E33" s="109" t="s">
        <v>30</v>
      </c>
      <c r="F33" s="187"/>
      <c r="G33" s="188">
        <v>200</v>
      </c>
      <c r="H33" s="189">
        <v>8</v>
      </c>
      <c r="I33" s="202"/>
      <c r="J33" s="207">
        <f t="shared" si="1"/>
        <v>208</v>
      </c>
      <c r="K33" s="1"/>
      <c r="L33" s="1" t="s">
        <v>23</v>
      </c>
      <c r="M33" s="111" t="s">
        <v>466</v>
      </c>
      <c r="N33" s="110" t="s">
        <v>156</v>
      </c>
      <c r="O33" s="109" t="s">
        <v>39</v>
      </c>
      <c r="P33" s="9">
        <v>8</v>
      </c>
      <c r="X33" s="93" t="s">
        <v>23</v>
      </c>
      <c r="Y33" s="3"/>
      <c r="Z33" s="2"/>
      <c r="AA33" s="2"/>
      <c r="AB33" s="9">
        <v>8</v>
      </c>
    </row>
    <row r="34" spans="2:28" ht="12.75" customHeight="1" x14ac:dyDescent="0.2">
      <c r="B34" s="144" t="str">
        <f t="shared" si="0"/>
        <v>KERİM ESAT ODACI</v>
      </c>
      <c r="C34" s="55" t="s">
        <v>465</v>
      </c>
      <c r="D34" s="2" t="s">
        <v>129</v>
      </c>
      <c r="E34" s="2" t="s">
        <v>35</v>
      </c>
      <c r="F34" s="187"/>
      <c r="G34" s="188">
        <v>200</v>
      </c>
      <c r="H34" s="189">
        <v>8</v>
      </c>
      <c r="I34" s="203"/>
      <c r="J34" s="207">
        <f t="shared" si="1"/>
        <v>208</v>
      </c>
      <c r="K34" s="1"/>
      <c r="L34" s="1"/>
      <c r="X34" s="93"/>
      <c r="Y34" s="3"/>
      <c r="Z34" s="2"/>
      <c r="AA34" s="2"/>
      <c r="AB34" s="9"/>
    </row>
    <row r="35" spans="2:28" ht="12.75" customHeight="1" x14ac:dyDescent="0.2">
      <c r="B35" s="144" t="str">
        <f t="shared" si="0"/>
        <v>METEHAN ŞAHİN</v>
      </c>
      <c r="C35" s="55" t="s">
        <v>261</v>
      </c>
      <c r="D35" s="2" t="s">
        <v>406</v>
      </c>
      <c r="E35" s="2" t="s">
        <v>37</v>
      </c>
      <c r="F35" s="187"/>
      <c r="G35" s="188">
        <v>200</v>
      </c>
      <c r="H35" s="189">
        <v>8</v>
      </c>
      <c r="I35" s="203"/>
      <c r="J35" s="207">
        <f t="shared" si="1"/>
        <v>208</v>
      </c>
      <c r="K35" s="1"/>
      <c r="L35" s="1"/>
      <c r="X35" s="93"/>
      <c r="Y35" s="3"/>
      <c r="Z35" s="2"/>
      <c r="AA35" s="2"/>
      <c r="AB35" s="9"/>
    </row>
    <row r="36" spans="2:28" ht="12.75" customHeight="1" x14ac:dyDescent="0.2">
      <c r="B36" s="144" t="str">
        <f t="shared" si="0"/>
        <v/>
      </c>
      <c r="C36" s="139" t="s">
        <v>173</v>
      </c>
      <c r="D36" s="110"/>
      <c r="E36" s="109"/>
      <c r="F36" s="187"/>
      <c r="H36" s="189"/>
      <c r="I36" s="203"/>
      <c r="J36" s="207">
        <f t="shared" si="1"/>
        <v>0</v>
      </c>
      <c r="K36" s="1"/>
      <c r="L36" s="1"/>
      <c r="M36" s="3"/>
      <c r="N36" s="3"/>
      <c r="O36" s="3"/>
      <c r="X36" s="93"/>
      <c r="Y36" s="3"/>
      <c r="Z36" s="2"/>
      <c r="AA36" s="2"/>
      <c r="AB36" s="9"/>
    </row>
    <row r="37" spans="2:28" ht="12.75" customHeight="1" x14ac:dyDescent="0.2">
      <c r="B37" s="144" t="str">
        <f t="shared" si="0"/>
        <v/>
      </c>
      <c r="C37" s="55" t="s">
        <v>173</v>
      </c>
      <c r="D37" s="2"/>
      <c r="E37" s="2"/>
      <c r="F37" s="187"/>
      <c r="H37" s="189"/>
      <c r="I37" s="203"/>
      <c r="J37" s="207">
        <f t="shared" si="1"/>
        <v>0</v>
      </c>
      <c r="K37" s="1"/>
      <c r="L37" s="1"/>
      <c r="M37" s="3"/>
      <c r="N37" s="3"/>
      <c r="O37" s="3"/>
      <c r="X37" s="93"/>
      <c r="Y37" s="3"/>
      <c r="Z37" s="2"/>
      <c r="AA37" s="2"/>
      <c r="AB37" s="9"/>
    </row>
    <row r="38" spans="2:28" ht="12.75" customHeight="1" x14ac:dyDescent="0.2">
      <c r="B38" s="144" t="str">
        <f t="shared" si="0"/>
        <v/>
      </c>
      <c r="C38" s="128" t="s">
        <v>173</v>
      </c>
      <c r="D38" s="110"/>
      <c r="E38" s="109"/>
      <c r="F38" s="187"/>
      <c r="H38" s="189"/>
      <c r="I38" s="203"/>
      <c r="J38" s="207">
        <f t="shared" si="1"/>
        <v>0</v>
      </c>
      <c r="K38" s="1"/>
      <c r="L38" s="1"/>
      <c r="M38" s="3"/>
      <c r="N38" s="3"/>
      <c r="O38" s="3"/>
      <c r="X38" s="93"/>
      <c r="Y38" s="3"/>
      <c r="Z38" s="2"/>
      <c r="AA38" s="2"/>
      <c r="AB38" s="9"/>
    </row>
    <row r="39" spans="2:28" ht="12.75" customHeight="1" x14ac:dyDescent="0.2">
      <c r="B39" s="144" t="str">
        <f t="shared" ref="B39:B65" si="2">UPPER(TRIM(C38))</f>
        <v/>
      </c>
      <c r="C39" s="139"/>
      <c r="D39" s="110"/>
      <c r="E39" s="109"/>
      <c r="F39" s="187"/>
      <c r="H39" s="189"/>
      <c r="I39" s="203"/>
      <c r="J39" s="207">
        <f t="shared" si="1"/>
        <v>0</v>
      </c>
      <c r="K39" s="1"/>
      <c r="L39" s="1"/>
      <c r="M39" s="3"/>
      <c r="N39" s="3"/>
      <c r="O39" s="3"/>
      <c r="X39" s="93"/>
      <c r="Y39" s="3"/>
      <c r="Z39" s="2"/>
      <c r="AA39" s="2"/>
      <c r="AB39" s="9"/>
    </row>
    <row r="40" spans="2:28" ht="12.75" customHeight="1" x14ac:dyDescent="0.2">
      <c r="B40" s="144" t="str">
        <f t="shared" si="2"/>
        <v/>
      </c>
      <c r="C40" s="128"/>
      <c r="D40" s="110"/>
      <c r="E40" s="109"/>
      <c r="F40" s="187"/>
      <c r="H40" s="189"/>
      <c r="I40" s="203"/>
      <c r="J40" s="207">
        <f t="shared" si="1"/>
        <v>0</v>
      </c>
      <c r="K40" s="1"/>
      <c r="L40" s="1"/>
      <c r="M40" s="3"/>
      <c r="N40" s="3"/>
      <c r="O40" s="3"/>
      <c r="X40" s="93"/>
      <c r="Y40" s="3"/>
      <c r="Z40" s="2"/>
      <c r="AA40" s="2"/>
      <c r="AB40" s="9"/>
    </row>
    <row r="41" spans="2:28" ht="12.75" customHeight="1" x14ac:dyDescent="0.2">
      <c r="B41" s="144" t="str">
        <f t="shared" si="2"/>
        <v/>
      </c>
      <c r="C41" s="128"/>
      <c r="D41" s="110"/>
      <c r="E41" s="109"/>
      <c r="F41" s="187"/>
      <c r="H41" s="189"/>
      <c r="I41" s="203"/>
      <c r="J41" s="207">
        <f t="shared" si="1"/>
        <v>0</v>
      </c>
      <c r="K41" s="1"/>
      <c r="L41" s="1"/>
      <c r="M41" s="3"/>
      <c r="N41" s="3"/>
      <c r="O41" s="3"/>
      <c r="X41" s="93"/>
      <c r="Y41" s="3"/>
      <c r="Z41" s="2"/>
      <c r="AA41" s="2"/>
      <c r="AB41" s="9"/>
    </row>
    <row r="42" spans="2:28" ht="12.75" customHeight="1" x14ac:dyDescent="0.2">
      <c r="B42" s="144" t="str">
        <f t="shared" si="2"/>
        <v/>
      </c>
      <c r="C42" s="129"/>
      <c r="D42" s="110"/>
      <c r="E42" s="109"/>
      <c r="F42" s="187"/>
      <c r="H42" s="189"/>
      <c r="I42" s="203"/>
      <c r="J42" s="207">
        <f t="shared" si="1"/>
        <v>0</v>
      </c>
      <c r="K42" s="1"/>
      <c r="L42" s="1"/>
      <c r="M42" s="3"/>
      <c r="N42" s="3"/>
      <c r="O42" s="3"/>
      <c r="X42" s="93"/>
      <c r="Y42" s="3"/>
      <c r="Z42" s="2"/>
      <c r="AA42" s="2"/>
      <c r="AB42" s="9"/>
    </row>
    <row r="43" spans="2:28" ht="12.75" customHeight="1" x14ac:dyDescent="0.2">
      <c r="B43" s="144" t="str">
        <f t="shared" si="2"/>
        <v/>
      </c>
      <c r="C43" s="55"/>
      <c r="D43" s="2"/>
      <c r="E43" s="2"/>
      <c r="F43" s="187"/>
      <c r="H43" s="189"/>
      <c r="I43" s="203"/>
      <c r="J43" s="207">
        <f t="shared" si="1"/>
        <v>0</v>
      </c>
      <c r="K43" s="1"/>
      <c r="L43" s="1"/>
      <c r="M43" s="3"/>
      <c r="N43" s="3"/>
      <c r="O43" s="3"/>
      <c r="X43" s="93"/>
      <c r="Y43" s="3"/>
      <c r="Z43" s="2"/>
      <c r="AA43" s="2"/>
      <c r="AB43" s="9"/>
    </row>
    <row r="44" spans="2:28" ht="12.75" customHeight="1" x14ac:dyDescent="0.2">
      <c r="B44" s="144" t="str">
        <f t="shared" si="2"/>
        <v/>
      </c>
      <c r="C44" s="55"/>
      <c r="D44" s="2"/>
      <c r="E44" s="2"/>
      <c r="F44" s="187"/>
      <c r="H44" s="189"/>
      <c r="I44" s="203"/>
      <c r="J44" s="207">
        <f t="shared" si="1"/>
        <v>0</v>
      </c>
      <c r="K44" s="1"/>
      <c r="L44" s="1"/>
      <c r="M44" s="3"/>
      <c r="N44" s="3"/>
      <c r="O44" s="3"/>
      <c r="X44" s="93"/>
      <c r="Y44" s="3"/>
      <c r="Z44" s="2"/>
      <c r="AA44" s="2"/>
      <c r="AB44" s="9"/>
    </row>
    <row r="45" spans="2:28" ht="12.75" customHeight="1" x14ac:dyDescent="0.2">
      <c r="B45" s="144" t="str">
        <f t="shared" si="2"/>
        <v/>
      </c>
      <c r="C45" s="55"/>
      <c r="D45" s="2"/>
      <c r="E45" s="2"/>
      <c r="F45" s="187"/>
      <c r="H45" s="189"/>
      <c r="I45" s="203"/>
      <c r="J45" s="207">
        <f t="shared" si="1"/>
        <v>0</v>
      </c>
      <c r="K45" s="1"/>
      <c r="L45" s="1"/>
      <c r="M45" s="3"/>
      <c r="N45" s="3"/>
      <c r="O45" s="3"/>
      <c r="X45" s="93"/>
      <c r="Y45" s="3"/>
      <c r="Z45" s="2"/>
      <c r="AA45" s="2"/>
      <c r="AB45" s="9"/>
    </row>
    <row r="46" spans="2:28" ht="12.75" customHeight="1" x14ac:dyDescent="0.2">
      <c r="B46" s="144" t="str">
        <f t="shared" si="2"/>
        <v/>
      </c>
      <c r="C46" s="55"/>
      <c r="D46" s="2"/>
      <c r="E46" s="2"/>
      <c r="F46" s="187"/>
      <c r="H46" s="189"/>
      <c r="I46" s="203"/>
      <c r="J46" s="207">
        <f t="shared" si="1"/>
        <v>0</v>
      </c>
      <c r="K46" s="1"/>
      <c r="L46" s="1"/>
      <c r="M46" s="3"/>
      <c r="N46" s="3"/>
      <c r="O46" s="3"/>
      <c r="X46" s="93"/>
      <c r="Y46" s="3"/>
      <c r="Z46" s="2"/>
      <c r="AA46" s="2"/>
      <c r="AB46" s="9"/>
    </row>
    <row r="47" spans="2:28" ht="12.75" customHeight="1" x14ac:dyDescent="0.2">
      <c r="B47" s="144" t="str">
        <f t="shared" si="2"/>
        <v/>
      </c>
      <c r="C47" s="128"/>
      <c r="D47" s="2"/>
      <c r="E47" s="2"/>
      <c r="F47" s="187"/>
      <c r="H47" s="189"/>
      <c r="I47" s="203"/>
      <c r="J47" s="207">
        <f t="shared" si="1"/>
        <v>0</v>
      </c>
      <c r="K47" s="1"/>
      <c r="L47" s="1"/>
      <c r="M47" s="3"/>
      <c r="N47" s="3"/>
      <c r="O47" s="3"/>
      <c r="X47" s="93"/>
      <c r="Y47" s="3"/>
      <c r="Z47" s="2"/>
      <c r="AA47" s="2"/>
      <c r="AB47" s="9"/>
    </row>
    <row r="48" spans="2:28" ht="12.75" customHeight="1" x14ac:dyDescent="0.2">
      <c r="B48" s="144" t="str">
        <f t="shared" si="2"/>
        <v/>
      </c>
      <c r="C48" s="55"/>
      <c r="D48" s="2"/>
      <c r="E48" s="2"/>
      <c r="F48" s="187"/>
      <c r="H48" s="189"/>
      <c r="J48" s="208">
        <f t="shared" si="1"/>
        <v>0</v>
      </c>
      <c r="K48" s="1"/>
      <c r="X48" s="93"/>
      <c r="Y48" s="3"/>
      <c r="Z48" s="2"/>
      <c r="AA48" s="2"/>
      <c r="AB48" s="9"/>
    </row>
    <row r="49" spans="2:28" ht="12.75" customHeight="1" x14ac:dyDescent="0.2">
      <c r="B49" s="144" t="str">
        <f t="shared" si="2"/>
        <v/>
      </c>
      <c r="C49" s="55"/>
      <c r="D49" s="2"/>
      <c r="E49" s="2"/>
      <c r="F49" s="187"/>
      <c r="H49" s="189"/>
      <c r="I49" s="121"/>
      <c r="J49" s="208">
        <f t="shared" si="1"/>
        <v>0</v>
      </c>
      <c r="K49" s="1"/>
      <c r="X49" s="93"/>
      <c r="Y49" s="3"/>
      <c r="Z49" s="2"/>
      <c r="AA49" s="2"/>
      <c r="AB49" s="9"/>
    </row>
    <row r="50" spans="2:28" ht="12.75" customHeight="1" x14ac:dyDescent="0.2">
      <c r="B50" s="144" t="str">
        <f t="shared" si="2"/>
        <v/>
      </c>
      <c r="C50" s="55"/>
      <c r="D50" s="2"/>
      <c r="E50" s="2"/>
      <c r="F50" s="187"/>
      <c r="H50" s="189"/>
      <c r="I50" s="121"/>
      <c r="K50" s="1"/>
      <c r="X50" s="93"/>
      <c r="Y50" s="3"/>
      <c r="Z50" s="2"/>
      <c r="AA50" s="2"/>
      <c r="AB50" s="9"/>
    </row>
    <row r="51" spans="2:28" ht="12.75" customHeight="1" x14ac:dyDescent="0.2">
      <c r="B51" s="144" t="str">
        <f t="shared" si="2"/>
        <v/>
      </c>
      <c r="C51" s="55"/>
      <c r="D51" s="2"/>
      <c r="E51" s="2"/>
      <c r="F51" s="187"/>
      <c r="H51" s="189"/>
      <c r="I51" s="121"/>
      <c r="K51" s="1"/>
      <c r="X51" s="93"/>
      <c r="Y51" s="3"/>
      <c r="Z51" s="2"/>
      <c r="AA51" s="2"/>
      <c r="AB51" s="9"/>
    </row>
    <row r="52" spans="2:28" ht="12.75" customHeight="1" x14ac:dyDescent="0.2">
      <c r="B52" s="144" t="str">
        <f t="shared" si="2"/>
        <v/>
      </c>
      <c r="C52" s="55"/>
      <c r="D52" s="2"/>
      <c r="E52" s="2"/>
      <c r="F52" s="187"/>
      <c r="H52" s="189"/>
      <c r="I52" s="121"/>
      <c r="K52" s="1"/>
      <c r="X52" s="93"/>
      <c r="Y52" s="3"/>
      <c r="Z52" s="2"/>
      <c r="AA52" s="2"/>
      <c r="AB52" s="9"/>
    </row>
    <row r="53" spans="2:28" ht="12.75" customHeight="1" x14ac:dyDescent="0.2">
      <c r="B53" s="144" t="str">
        <f t="shared" si="2"/>
        <v/>
      </c>
      <c r="C53" s="128"/>
      <c r="D53" s="2"/>
      <c r="E53" s="2"/>
      <c r="F53" s="187"/>
      <c r="H53" s="189"/>
      <c r="I53" s="121"/>
      <c r="K53" s="1"/>
      <c r="X53" s="93"/>
      <c r="Y53" s="3"/>
      <c r="Z53" s="2"/>
      <c r="AA53" s="2"/>
      <c r="AB53" s="9"/>
    </row>
    <row r="54" spans="2:28" ht="12.75" customHeight="1" x14ac:dyDescent="0.2">
      <c r="B54" s="144" t="str">
        <f t="shared" si="2"/>
        <v/>
      </c>
      <c r="C54" s="55"/>
      <c r="D54" s="2"/>
      <c r="E54" s="2"/>
      <c r="F54" s="187"/>
      <c r="H54" s="189"/>
      <c r="I54" s="121"/>
      <c r="K54" s="1"/>
      <c r="X54" s="93"/>
      <c r="Y54" s="3"/>
      <c r="Z54" s="2"/>
      <c r="AA54" s="2"/>
      <c r="AB54" s="9"/>
    </row>
    <row r="55" spans="2:28" ht="12.75" customHeight="1" x14ac:dyDescent="0.2">
      <c r="B55" s="144" t="str">
        <f t="shared" si="2"/>
        <v/>
      </c>
      <c r="C55" s="128"/>
      <c r="D55" s="110"/>
      <c r="E55" s="109"/>
      <c r="F55" s="187"/>
      <c r="H55" s="189"/>
      <c r="I55" s="121"/>
      <c r="K55" s="1"/>
      <c r="X55" s="93"/>
      <c r="Y55" s="3"/>
      <c r="Z55" s="2"/>
      <c r="AA55" s="2"/>
      <c r="AB55" s="9"/>
    </row>
    <row r="56" spans="2:28" ht="12.75" customHeight="1" x14ac:dyDescent="0.2">
      <c r="B56" s="144" t="str">
        <f t="shared" si="2"/>
        <v/>
      </c>
      <c r="C56" s="55"/>
      <c r="D56" s="2"/>
      <c r="E56" s="2"/>
      <c r="F56" s="187"/>
      <c r="H56" s="189"/>
      <c r="I56" s="121"/>
      <c r="K56" s="1"/>
      <c r="X56" s="93"/>
      <c r="Y56" s="3"/>
      <c r="Z56" s="2"/>
      <c r="AA56" s="2"/>
      <c r="AB56" s="9"/>
    </row>
    <row r="57" spans="2:28" ht="12.75" customHeight="1" x14ac:dyDescent="0.2">
      <c r="B57" s="144" t="str">
        <f t="shared" si="2"/>
        <v/>
      </c>
      <c r="C57" s="55"/>
      <c r="D57" s="2"/>
      <c r="E57" s="2"/>
      <c r="F57" s="187"/>
      <c r="H57" s="189"/>
      <c r="I57" s="121"/>
      <c r="K57" s="1"/>
      <c r="M57" s="9"/>
      <c r="N57" s="9"/>
      <c r="O57" s="9"/>
      <c r="P57" s="6"/>
      <c r="X57" s="93"/>
      <c r="Y57" s="3"/>
      <c r="Z57" s="2"/>
      <c r="AA57" s="2"/>
      <c r="AB57" s="9"/>
    </row>
    <row r="58" spans="2:28" ht="12.75" customHeight="1" x14ac:dyDescent="0.2">
      <c r="B58" s="144" t="str">
        <f t="shared" si="2"/>
        <v/>
      </c>
      <c r="C58" s="55"/>
      <c r="D58" s="2"/>
      <c r="E58" s="2"/>
      <c r="F58" s="187"/>
      <c r="H58" s="189"/>
      <c r="I58" s="121"/>
      <c r="K58" s="1"/>
      <c r="M58" s="9"/>
      <c r="N58" s="9"/>
      <c r="O58" s="9"/>
      <c r="P58" s="6"/>
      <c r="X58" s="93"/>
      <c r="Y58" s="3"/>
      <c r="Z58" s="2"/>
      <c r="AA58" s="2"/>
      <c r="AB58" s="9"/>
    </row>
    <row r="59" spans="2:28" ht="12.75" customHeight="1" x14ac:dyDescent="0.2">
      <c r="B59" s="144" t="str">
        <f t="shared" si="2"/>
        <v/>
      </c>
      <c r="C59" s="55"/>
      <c r="D59" s="2"/>
      <c r="E59" s="2"/>
      <c r="F59" s="187"/>
      <c r="H59" s="189"/>
      <c r="I59" s="121"/>
      <c r="K59" s="1"/>
      <c r="M59" s="9"/>
      <c r="N59" s="9"/>
      <c r="O59" s="9"/>
      <c r="P59" s="6"/>
      <c r="X59" s="93"/>
      <c r="Y59" s="3"/>
      <c r="Z59" s="2"/>
      <c r="AA59" s="2"/>
      <c r="AB59" s="9"/>
    </row>
    <row r="60" spans="2:28" ht="12.75" customHeight="1" x14ac:dyDescent="0.2">
      <c r="B60" s="144" t="str">
        <f t="shared" si="2"/>
        <v/>
      </c>
      <c r="C60" s="55"/>
      <c r="D60" s="2"/>
      <c r="E60" s="2"/>
      <c r="F60" s="187"/>
      <c r="H60" s="189"/>
      <c r="I60" s="121"/>
      <c r="K60" s="1"/>
      <c r="M60" s="9"/>
      <c r="N60" s="9"/>
      <c r="O60" s="9"/>
      <c r="P60" s="6"/>
      <c r="X60" s="93"/>
      <c r="Y60" s="3"/>
      <c r="Z60" s="2"/>
      <c r="AA60" s="2"/>
      <c r="AB60" s="9"/>
    </row>
    <row r="61" spans="2:28" ht="12.75" customHeight="1" x14ac:dyDescent="0.2">
      <c r="B61" s="144" t="str">
        <f t="shared" si="2"/>
        <v/>
      </c>
      <c r="C61" s="55"/>
      <c r="D61" s="2"/>
      <c r="E61" s="2"/>
      <c r="F61" s="187"/>
      <c r="H61" s="189"/>
      <c r="I61" s="121"/>
      <c r="K61" s="1"/>
      <c r="M61" s="9"/>
      <c r="N61" s="9"/>
      <c r="O61" s="9"/>
      <c r="P61" s="6"/>
      <c r="X61" s="93"/>
      <c r="Y61" s="3"/>
      <c r="Z61" s="2"/>
      <c r="AA61" s="2"/>
      <c r="AB61" s="9"/>
    </row>
    <row r="62" spans="2:28" ht="12.75" customHeight="1" x14ac:dyDescent="0.2">
      <c r="B62" s="144" t="str">
        <f t="shared" si="2"/>
        <v/>
      </c>
      <c r="C62" s="55"/>
      <c r="D62" s="2"/>
      <c r="E62" s="2"/>
      <c r="F62" s="187"/>
      <c r="H62" s="189"/>
      <c r="I62" s="121"/>
      <c r="K62" s="1"/>
      <c r="M62" s="9"/>
      <c r="N62" s="9"/>
      <c r="O62" s="9"/>
      <c r="P62" s="6"/>
      <c r="X62" s="93"/>
      <c r="Y62" s="3"/>
      <c r="Z62" s="2"/>
      <c r="AA62" s="2"/>
      <c r="AB62" s="9"/>
    </row>
    <row r="63" spans="2:28" ht="12.75" customHeight="1" x14ac:dyDescent="0.2">
      <c r="B63" s="144" t="str">
        <f t="shared" si="2"/>
        <v/>
      </c>
      <c r="C63" s="55"/>
      <c r="D63" s="2"/>
      <c r="E63" s="2"/>
      <c r="F63" s="187"/>
      <c r="H63" s="189"/>
      <c r="I63" s="121"/>
      <c r="J63" s="209"/>
      <c r="K63" s="1"/>
      <c r="M63" s="9"/>
      <c r="N63" s="9"/>
      <c r="O63" s="9"/>
      <c r="P63" s="6"/>
      <c r="X63" s="93"/>
      <c r="Y63" s="3"/>
      <c r="Z63" s="2"/>
      <c r="AA63" s="2"/>
      <c r="AB63" s="9"/>
    </row>
    <row r="64" spans="2:28" ht="12.75" customHeight="1" x14ac:dyDescent="0.2">
      <c r="B64" s="144" t="str">
        <f t="shared" si="2"/>
        <v/>
      </c>
      <c r="C64" s="55"/>
      <c r="D64" s="2"/>
      <c r="E64" s="2"/>
      <c r="F64" s="187"/>
      <c r="H64" s="189"/>
      <c r="I64" s="121"/>
      <c r="J64" s="209"/>
      <c r="K64" s="1"/>
      <c r="M64" s="9"/>
      <c r="N64" s="9"/>
      <c r="O64" s="9"/>
      <c r="P64" s="6"/>
      <c r="X64" s="93"/>
      <c r="Y64" s="3"/>
      <c r="Z64" s="2"/>
      <c r="AA64" s="2"/>
      <c r="AB64" s="9"/>
    </row>
    <row r="65" spans="2:28" ht="12.75" customHeight="1" x14ac:dyDescent="0.2">
      <c r="B65" s="144" t="str">
        <f t="shared" si="2"/>
        <v/>
      </c>
      <c r="I65" s="121"/>
      <c r="J65" s="209"/>
      <c r="K65" s="1"/>
      <c r="M65" s="9"/>
      <c r="N65" s="9"/>
      <c r="O65" s="9"/>
      <c r="P65" s="6"/>
      <c r="X65" s="93"/>
      <c r="Y65" s="3"/>
      <c r="Z65" s="2"/>
      <c r="AA65" s="2"/>
      <c r="AB65" s="9"/>
    </row>
    <row r="66" spans="2:28" ht="12.75" customHeight="1" x14ac:dyDescent="0.2">
      <c r="B66" s="6"/>
      <c r="I66" s="121"/>
      <c r="J66" s="209"/>
      <c r="K66" s="1"/>
      <c r="M66" s="9"/>
      <c r="N66" s="9"/>
      <c r="O66" s="9"/>
      <c r="P66" s="6"/>
      <c r="X66" s="93"/>
      <c r="Y66" s="3"/>
      <c r="Z66" s="2"/>
      <c r="AA66" s="2"/>
      <c r="AB66" s="9"/>
    </row>
    <row r="67" spans="2:28" ht="12.75" customHeight="1" x14ac:dyDescent="0.2">
      <c r="B67" s="6"/>
      <c r="I67" s="121"/>
      <c r="J67" s="209"/>
      <c r="K67" s="1"/>
      <c r="M67" s="9"/>
      <c r="N67" s="9"/>
      <c r="O67" s="9"/>
      <c r="P67" s="6"/>
      <c r="X67" s="93"/>
      <c r="Y67" s="3"/>
      <c r="Z67" s="2"/>
      <c r="AA67" s="2"/>
      <c r="AB67" s="9"/>
    </row>
    <row r="68" spans="2:28" ht="12.75" customHeight="1" x14ac:dyDescent="0.2">
      <c r="B68" s="6"/>
      <c r="I68" s="121"/>
      <c r="J68" s="209"/>
      <c r="K68" s="1"/>
      <c r="M68" s="9"/>
      <c r="N68" s="9"/>
      <c r="O68" s="9"/>
      <c r="P68" s="6"/>
      <c r="X68" s="93"/>
      <c r="Y68" s="3"/>
      <c r="Z68" s="2"/>
      <c r="AA68" s="2"/>
      <c r="AB68" s="9"/>
    </row>
    <row r="69" spans="2:28" ht="12.75" customHeight="1" x14ac:dyDescent="0.2">
      <c r="B69" s="6"/>
      <c r="I69" s="121"/>
      <c r="J69" s="209"/>
      <c r="K69" s="1"/>
      <c r="M69" s="9"/>
      <c r="N69" s="9"/>
      <c r="O69" s="9"/>
      <c r="P69" s="6"/>
      <c r="X69" s="93"/>
      <c r="Y69" s="3"/>
      <c r="Z69" s="2"/>
      <c r="AA69" s="2"/>
      <c r="AB69" s="9"/>
    </row>
    <row r="70" spans="2:28" ht="12.75" customHeight="1" x14ac:dyDescent="0.2">
      <c r="B70" s="6"/>
      <c r="I70" s="121"/>
      <c r="J70" s="209"/>
      <c r="K70" s="1"/>
      <c r="M70" s="9"/>
      <c r="N70" s="9"/>
      <c r="O70" s="9"/>
      <c r="P70" s="6"/>
      <c r="X70" s="93"/>
      <c r="Y70" s="3"/>
      <c r="Z70" s="2"/>
      <c r="AA70" s="2"/>
      <c r="AB70" s="9"/>
    </row>
    <row r="71" spans="2:28" ht="12.75" customHeight="1" x14ac:dyDescent="0.2">
      <c r="B71" s="6"/>
      <c r="I71" s="121"/>
      <c r="J71" s="209"/>
      <c r="K71" s="1"/>
      <c r="M71" s="9"/>
      <c r="N71" s="9"/>
      <c r="O71" s="9"/>
      <c r="P71" s="6"/>
      <c r="X71" s="93"/>
      <c r="Y71" s="3"/>
      <c r="Z71" s="2"/>
      <c r="AA71" s="2"/>
      <c r="AB71" s="9"/>
    </row>
    <row r="72" spans="2:28" ht="12.75" customHeight="1" x14ac:dyDescent="0.2">
      <c r="B72" s="6"/>
      <c r="I72" s="121"/>
      <c r="J72" s="209"/>
      <c r="K72" s="1"/>
      <c r="M72" s="9"/>
      <c r="N72" s="9"/>
      <c r="O72" s="9"/>
      <c r="P72" s="6"/>
      <c r="X72" s="93"/>
      <c r="Y72" s="3"/>
      <c r="Z72" s="2"/>
      <c r="AA72" s="2"/>
      <c r="AB72" s="9"/>
    </row>
    <row r="73" spans="2:28" ht="12.75" customHeight="1" x14ac:dyDescent="0.2">
      <c r="B73" s="6"/>
      <c r="I73" s="121"/>
      <c r="J73" s="209"/>
      <c r="M73" s="9"/>
      <c r="N73" s="9"/>
      <c r="O73" s="9"/>
      <c r="P73" s="6"/>
      <c r="X73" s="93"/>
      <c r="Y73" s="3"/>
      <c r="Z73" s="2"/>
      <c r="AA73" s="2"/>
      <c r="AB73" s="9"/>
    </row>
    <row r="74" spans="2:28" ht="12.75" customHeight="1" x14ac:dyDescent="0.2">
      <c r="B74" s="6"/>
      <c r="I74" s="121"/>
      <c r="J74" s="209"/>
      <c r="M74" s="9"/>
      <c r="N74" s="9"/>
      <c r="O74" s="9"/>
      <c r="P74" s="6"/>
      <c r="X74" s="93"/>
      <c r="Y74" s="3"/>
      <c r="Z74" s="2"/>
      <c r="AA74" s="2"/>
      <c r="AB74" s="9"/>
    </row>
    <row r="75" spans="2:28" ht="12.75" customHeight="1" x14ac:dyDescent="0.2">
      <c r="B75" s="6"/>
      <c r="I75" s="121"/>
      <c r="J75" s="209"/>
      <c r="M75" s="9"/>
      <c r="N75" s="9"/>
      <c r="O75" s="9"/>
      <c r="P75" s="6"/>
      <c r="X75" s="93"/>
      <c r="Y75" s="3"/>
      <c r="Z75" s="2"/>
      <c r="AA75" s="2"/>
      <c r="AB75" s="9"/>
    </row>
    <row r="76" spans="2:28" ht="12.75" customHeight="1" x14ac:dyDescent="0.2">
      <c r="B76" s="6"/>
      <c r="I76" s="121"/>
      <c r="J76" s="209"/>
      <c r="M76" s="9"/>
      <c r="N76" s="9"/>
      <c r="O76" s="9"/>
      <c r="P76" s="6"/>
      <c r="X76" s="93"/>
      <c r="Y76" s="3"/>
      <c r="Z76" s="2"/>
      <c r="AA76" s="2"/>
      <c r="AB76" s="9"/>
    </row>
    <row r="77" spans="2:28" ht="12.75" customHeight="1" x14ac:dyDescent="0.2">
      <c r="B77" s="6"/>
      <c r="I77" s="121"/>
      <c r="J77" s="209"/>
      <c r="M77" s="9"/>
      <c r="N77" s="9"/>
      <c r="O77" s="9"/>
      <c r="P77" s="6"/>
      <c r="X77" s="93"/>
      <c r="Y77" s="3"/>
      <c r="Z77" s="2"/>
      <c r="AA77" s="2"/>
      <c r="AB77" s="9"/>
    </row>
    <row r="78" spans="2:28" ht="12.75" customHeight="1" x14ac:dyDescent="0.2">
      <c r="B78" s="6"/>
      <c r="I78" s="121"/>
      <c r="J78" s="209"/>
      <c r="K78" s="1"/>
      <c r="M78" s="9"/>
      <c r="N78" s="9"/>
      <c r="O78" s="9"/>
      <c r="P78" s="6"/>
      <c r="X78" s="93"/>
      <c r="Y78" s="3"/>
      <c r="Z78" s="2"/>
      <c r="AA78" s="2"/>
      <c r="AB78" s="9"/>
    </row>
    <row r="79" spans="2:28" ht="12.75" customHeight="1" x14ac:dyDescent="0.2">
      <c r="B79" s="6"/>
      <c r="I79" s="121"/>
      <c r="J79" s="209"/>
      <c r="X79" s="93"/>
      <c r="Y79" s="3"/>
      <c r="Z79" s="2"/>
      <c r="AA79" s="2"/>
      <c r="AB79" s="9"/>
    </row>
    <row r="80" spans="2:28" ht="12.75" customHeight="1" x14ac:dyDescent="0.2">
      <c r="B80" s="6"/>
      <c r="I80" s="121"/>
      <c r="J80" s="209"/>
      <c r="X80" s="93"/>
      <c r="Y80" s="3"/>
      <c r="Z80" s="2"/>
      <c r="AA80" s="2"/>
      <c r="AB80" s="9"/>
    </row>
    <row r="81" spans="9:28" ht="12.75" customHeight="1" x14ac:dyDescent="0.2">
      <c r="I81" s="121"/>
      <c r="J81" s="209"/>
      <c r="X81" s="93"/>
      <c r="Y81" s="3"/>
      <c r="Z81" s="2"/>
      <c r="AA81" s="2"/>
      <c r="AB81" s="9"/>
    </row>
    <row r="82" spans="9:28" ht="12.75" customHeight="1" x14ac:dyDescent="0.2">
      <c r="I82" s="121"/>
      <c r="J82" s="209"/>
      <c r="X82" s="93"/>
      <c r="Y82" s="3"/>
      <c r="Z82" s="2"/>
      <c r="AA82" s="2"/>
      <c r="AB82" s="9"/>
    </row>
    <row r="83" spans="9:28" ht="12.75" customHeight="1" x14ac:dyDescent="0.2">
      <c r="I83" s="121"/>
      <c r="J83" s="209"/>
      <c r="K83" s="1"/>
      <c r="X83" s="93"/>
      <c r="Y83" s="3"/>
      <c r="Z83" s="2"/>
      <c r="AA83" s="2"/>
      <c r="AB83" s="9"/>
    </row>
    <row r="84" spans="9:28" ht="12.75" customHeight="1" x14ac:dyDescent="0.2">
      <c r="I84" s="121"/>
      <c r="J84" s="209"/>
      <c r="X84" s="93"/>
      <c r="Y84" s="3"/>
      <c r="Z84" s="2"/>
      <c r="AA84" s="2"/>
      <c r="AB84" s="9"/>
    </row>
    <row r="85" spans="9:28" ht="12.75" customHeight="1" x14ac:dyDescent="0.2">
      <c r="I85" s="121"/>
      <c r="J85" s="209"/>
      <c r="X85" s="93"/>
      <c r="Y85" s="3"/>
      <c r="Z85" s="2"/>
      <c r="AA85" s="2"/>
      <c r="AB85" s="9"/>
    </row>
    <row r="86" spans="9:28" ht="12.75" customHeight="1" x14ac:dyDescent="0.2">
      <c r="I86" s="121"/>
      <c r="J86" s="209"/>
      <c r="X86" s="93"/>
      <c r="Y86" s="3"/>
      <c r="Z86" s="2"/>
      <c r="AA86" s="2"/>
      <c r="AB86" s="9"/>
    </row>
    <row r="87" spans="9:28" ht="12.75" customHeight="1" x14ac:dyDescent="0.2">
      <c r="I87" s="121"/>
      <c r="J87" s="209"/>
      <c r="X87" s="93"/>
      <c r="Y87" s="3"/>
      <c r="Z87" s="2"/>
      <c r="AA87" s="2"/>
      <c r="AB87" s="9"/>
    </row>
    <row r="88" spans="9:28" ht="12.75" customHeight="1" x14ac:dyDescent="0.2">
      <c r="I88" s="121"/>
      <c r="J88" s="209"/>
      <c r="X88" s="93"/>
      <c r="Y88" s="3"/>
      <c r="Z88" s="2"/>
      <c r="AA88" s="2"/>
      <c r="AB88" s="9"/>
    </row>
    <row r="89" spans="9:28" ht="12.75" customHeight="1" x14ac:dyDescent="0.2">
      <c r="I89" s="121"/>
      <c r="J89" s="209"/>
      <c r="K89" s="1"/>
    </row>
    <row r="90" spans="9:28" ht="12.75" customHeight="1" x14ac:dyDescent="0.2">
      <c r="I90" s="121"/>
      <c r="J90" s="209"/>
    </row>
    <row r="91" spans="9:28" ht="12.75" customHeight="1" x14ac:dyDescent="0.2">
      <c r="I91" s="121"/>
      <c r="J91" s="209"/>
      <c r="K91" s="1"/>
      <c r="P91" s="6"/>
      <c r="Q91" s="9"/>
    </row>
    <row r="92" spans="9:28" ht="12.75" customHeight="1" x14ac:dyDescent="0.2">
      <c r="I92" s="121"/>
      <c r="J92" s="209"/>
      <c r="P92" s="6"/>
      <c r="Q92" s="9"/>
    </row>
    <row r="93" spans="9:28" ht="12.75" customHeight="1" x14ac:dyDescent="0.2">
      <c r="I93" s="121"/>
      <c r="J93" s="209"/>
      <c r="P93" s="6"/>
      <c r="Q93" s="9"/>
    </row>
    <row r="94" spans="9:28" ht="12.75" customHeight="1" x14ac:dyDescent="0.2">
      <c r="I94" s="121"/>
      <c r="J94" s="209"/>
      <c r="K94" s="1"/>
      <c r="P94" s="6"/>
      <c r="Q94" s="9"/>
    </row>
    <row r="95" spans="9:28" ht="12.75" customHeight="1" x14ac:dyDescent="0.2">
      <c r="I95" s="121"/>
      <c r="J95" s="209"/>
      <c r="P95" s="6"/>
      <c r="Q95" s="9"/>
    </row>
    <row r="96" spans="9:28" ht="12.75" customHeight="1" x14ac:dyDescent="0.2">
      <c r="I96" s="121"/>
      <c r="J96" s="209"/>
      <c r="K96" s="1"/>
      <c r="P96" s="6"/>
      <c r="Q96" s="9"/>
    </row>
    <row r="97" spans="9:17" ht="12.75" customHeight="1" x14ac:dyDescent="0.2">
      <c r="I97" s="121"/>
      <c r="J97" s="209"/>
      <c r="P97" s="6"/>
      <c r="Q97" s="9"/>
    </row>
    <row r="98" spans="9:17" ht="12.75" customHeight="1" x14ac:dyDescent="0.2">
      <c r="I98" s="121"/>
      <c r="J98" s="209"/>
      <c r="P98" s="6"/>
      <c r="Q98" s="9"/>
    </row>
    <row r="99" spans="9:17" ht="12.75" customHeight="1" x14ac:dyDescent="0.2">
      <c r="I99" s="121"/>
      <c r="J99" s="209"/>
      <c r="P99" s="6"/>
      <c r="Q99" s="9"/>
    </row>
    <row r="100" spans="9:17" ht="12.75" customHeight="1" x14ac:dyDescent="0.2">
      <c r="I100" s="121"/>
      <c r="J100" s="209"/>
      <c r="K100" s="1"/>
    </row>
    <row r="101" spans="9:17" ht="12.75" customHeight="1" x14ac:dyDescent="0.2">
      <c r="I101" s="121"/>
      <c r="J101" s="209"/>
      <c r="K101" s="1"/>
    </row>
    <row r="102" spans="9:17" ht="12.75" customHeight="1" x14ac:dyDescent="0.2">
      <c r="I102" s="121"/>
      <c r="J102" s="209"/>
    </row>
    <row r="103" spans="9:17" ht="12.75" customHeight="1" x14ac:dyDescent="0.2">
      <c r="I103" s="121"/>
      <c r="J103" s="209"/>
    </row>
    <row r="104" spans="9:17" ht="12.75" customHeight="1" x14ac:dyDescent="0.2">
      <c r="I104" s="121"/>
      <c r="J104" s="209"/>
      <c r="K104" s="1"/>
    </row>
    <row r="105" spans="9:17" ht="12.75" customHeight="1" x14ac:dyDescent="0.2">
      <c r="I105" s="121"/>
      <c r="J105" s="209"/>
    </row>
    <row r="106" spans="9:17" ht="12.75" customHeight="1" x14ac:dyDescent="0.2">
      <c r="I106" s="121"/>
      <c r="J106" s="209"/>
    </row>
    <row r="107" spans="9:17" ht="12.75" customHeight="1" x14ac:dyDescent="0.2">
      <c r="I107" s="121"/>
      <c r="J107" s="209"/>
      <c r="K107" s="1"/>
    </row>
    <row r="108" spans="9:17" ht="12.75" customHeight="1" x14ac:dyDescent="0.2">
      <c r="I108" s="121"/>
      <c r="J108" s="209"/>
    </row>
    <row r="109" spans="9:17" ht="12.75" customHeight="1" x14ac:dyDescent="0.2">
      <c r="I109" s="121"/>
      <c r="J109" s="209"/>
    </row>
    <row r="110" spans="9:17" ht="12.75" customHeight="1" x14ac:dyDescent="0.2">
      <c r="I110" s="121"/>
      <c r="J110" s="209"/>
      <c r="K110" s="1"/>
    </row>
    <row r="111" spans="9:17" ht="12.75" customHeight="1" x14ac:dyDescent="0.2">
      <c r="I111" s="121"/>
      <c r="J111" s="209"/>
    </row>
    <row r="112" spans="9:17" ht="12.75" customHeight="1" x14ac:dyDescent="0.2">
      <c r="I112" s="121"/>
      <c r="J112" s="209"/>
    </row>
    <row r="113" spans="9:10" ht="12.75" customHeight="1" x14ac:dyDescent="0.2">
      <c r="I113" s="121"/>
      <c r="J113" s="209"/>
    </row>
    <row r="114" spans="9:10" ht="12.75" customHeight="1" x14ac:dyDescent="0.2">
      <c r="I114" s="121"/>
      <c r="J114" s="209"/>
    </row>
    <row r="115" spans="9:10" ht="12.75" customHeight="1" x14ac:dyDescent="0.2">
      <c r="I115" s="121"/>
      <c r="J115" s="209"/>
    </row>
    <row r="116" spans="9:10" ht="12.75" customHeight="1" x14ac:dyDescent="0.2">
      <c r="I116" s="121"/>
      <c r="J116" s="209"/>
    </row>
    <row r="117" spans="9:10" ht="12.75" customHeight="1" x14ac:dyDescent="0.2">
      <c r="I117" s="121"/>
      <c r="J117" s="209"/>
    </row>
    <row r="118" spans="9:10" ht="12.75" customHeight="1" x14ac:dyDescent="0.2">
      <c r="I118" s="121"/>
      <c r="J118" s="209"/>
    </row>
    <row r="119" spans="9:10" ht="12.75" customHeight="1" x14ac:dyDescent="0.2">
      <c r="I119" s="121"/>
      <c r="J119" s="209"/>
    </row>
    <row r="120" spans="9:10" ht="12.75" customHeight="1" x14ac:dyDescent="0.2">
      <c r="I120" s="121"/>
      <c r="J120" s="209"/>
    </row>
    <row r="121" spans="9:10" ht="12.75" customHeight="1" x14ac:dyDescent="0.2">
      <c r="I121" s="121"/>
      <c r="J121" s="209"/>
    </row>
    <row r="122" spans="9:10" ht="12.75" customHeight="1" x14ac:dyDescent="0.2">
      <c r="I122" s="121"/>
      <c r="J122" s="209"/>
    </row>
    <row r="123" spans="9:10" ht="12.75" customHeight="1" x14ac:dyDescent="0.2">
      <c r="I123" s="121"/>
      <c r="J123" s="209"/>
    </row>
    <row r="124" spans="9:10" ht="12.75" customHeight="1" x14ac:dyDescent="0.2">
      <c r="I124" s="121"/>
      <c r="J124" s="209"/>
    </row>
    <row r="125" spans="9:10" ht="12.75" customHeight="1" x14ac:dyDescent="0.2">
      <c r="I125" s="121"/>
      <c r="J125" s="209"/>
    </row>
    <row r="126" spans="9:10" ht="12.75" customHeight="1" x14ac:dyDescent="0.2">
      <c r="I126" s="121"/>
      <c r="J126" s="209"/>
    </row>
    <row r="127" spans="9:10" ht="12.75" customHeight="1" x14ac:dyDescent="0.2">
      <c r="I127" s="121"/>
      <c r="J127" s="209"/>
    </row>
    <row r="128" spans="9:10" ht="12.75" customHeight="1" x14ac:dyDescent="0.2">
      <c r="I128" s="121"/>
    </row>
    <row r="129" spans="9:9" ht="12.75" customHeight="1" x14ac:dyDescent="0.2">
      <c r="I129" s="121"/>
    </row>
  </sheetData>
  <sortState ref="C2:J129">
    <sortCondition descending="1" ref="J2:J129"/>
  </sortState>
  <mergeCells count="1">
    <mergeCell ref="R1:V1"/>
  </mergeCells>
  <phoneticPr fontId="27" type="noConversion"/>
  <conditionalFormatting sqref="D2:E32">
    <cfRule type="containsErrors" dxfId="108" priority="23">
      <formula>ISERROR(D2)</formula>
    </cfRule>
  </conditionalFormatting>
  <conditionalFormatting sqref="N2:O33">
    <cfRule type="containsErrors" dxfId="107" priority="24">
      <formula>ISERROR(N2)</formula>
    </cfRule>
  </conditionalFormatting>
  <conditionalFormatting sqref="C65:C1048576 C1">
    <cfRule type="duplicateValues" dxfId="106" priority="19"/>
    <cfRule type="duplicateValues" dxfId="105" priority="20"/>
    <cfRule type="duplicateValues" dxfId="104" priority="21"/>
    <cfRule type="duplicateValues" dxfId="103" priority="22"/>
  </conditionalFormatting>
  <conditionalFormatting sqref="C65:C1048576 C1:C32">
    <cfRule type="duplicateValues" dxfId="102" priority="16"/>
    <cfRule type="duplicateValues" dxfId="101" priority="17"/>
  </conditionalFormatting>
  <conditionalFormatting sqref="C1:C1048576">
    <cfRule type="duplicateValues" dxfId="100" priority="1"/>
    <cfRule type="duplicateValues" dxfId="99" priority="2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C129"/>
  <sheetViews>
    <sheetView workbookViewId="0">
      <selection activeCell="C1" sqref="C1:J1048576"/>
    </sheetView>
  </sheetViews>
  <sheetFormatPr defaultRowHeight="12.75" customHeight="1" x14ac:dyDescent="0.2"/>
  <cols>
    <col min="1" max="1" width="3" style="16" customWidth="1"/>
    <col min="2" max="2" width="4.28515625" style="146" customWidth="1"/>
    <col min="3" max="3" width="27.85546875" style="37" bestFit="1" customWidth="1"/>
    <col min="4" max="4" width="24" style="16" customWidth="1"/>
    <col min="5" max="5" width="15.28515625" style="51" customWidth="1"/>
    <col min="6" max="6" width="4.7109375" style="23" customWidth="1"/>
    <col min="7" max="7" width="4.140625" style="23" customWidth="1"/>
    <col min="8" max="8" width="4.5703125" style="23" customWidth="1"/>
    <col min="9" max="9" width="4.42578125" style="204" customWidth="1"/>
    <col min="10" max="10" width="7.5703125" style="200" customWidth="1"/>
    <col min="11" max="11" width="2.42578125" style="17" customWidth="1"/>
    <col min="12" max="12" width="3.7109375" style="16" customWidth="1"/>
    <col min="13" max="13" width="21.7109375" style="18" customWidth="1"/>
    <col min="14" max="14" width="24" style="18" customWidth="1"/>
    <col min="15" max="15" width="15.28515625" style="18" customWidth="1"/>
    <col min="16" max="16" width="3.28515625" style="16" customWidth="1"/>
    <col min="17" max="17" width="5" style="16" customWidth="1"/>
    <col min="18" max="18" width="3.7109375" style="16" customWidth="1"/>
    <col min="19" max="19" width="21.140625" style="16" bestFit="1" customWidth="1"/>
    <col min="20" max="20" width="22.7109375" style="16" customWidth="1"/>
    <col min="21" max="21" width="14.5703125" style="16" customWidth="1"/>
    <col min="22" max="22" width="5.85546875" style="34" customWidth="1"/>
    <col min="23" max="23" width="3.28515625" style="16" customWidth="1"/>
    <col min="24" max="24" width="3.7109375" style="18" bestFit="1" customWidth="1"/>
    <col min="25" max="25" width="26.28515625" style="16" bestFit="1" customWidth="1"/>
    <col min="26" max="26" width="25.28515625" style="16" bestFit="1" customWidth="1"/>
    <col min="27" max="27" width="10.85546875" style="16" bestFit="1" customWidth="1"/>
    <col min="28" max="28" width="3.28515625" style="16" bestFit="1" customWidth="1"/>
    <col min="29" max="29" width="3.140625" style="16" customWidth="1"/>
    <col min="30" max="16384" width="9.140625" style="16"/>
  </cols>
  <sheetData>
    <row r="1" spans="2:29" s="78" customFormat="1" ht="24.75" customHeight="1" x14ac:dyDescent="0.2">
      <c r="B1" s="143"/>
      <c r="C1" s="91" t="s">
        <v>269</v>
      </c>
      <c r="D1" s="91" t="s">
        <v>106</v>
      </c>
      <c r="E1" s="92" t="s">
        <v>107</v>
      </c>
      <c r="F1" s="99" t="s">
        <v>310</v>
      </c>
      <c r="G1" s="99" t="s">
        <v>43</v>
      </c>
      <c r="H1" s="99" t="s">
        <v>109</v>
      </c>
      <c r="I1" s="201" t="s">
        <v>108</v>
      </c>
      <c r="J1" s="198" t="s">
        <v>105</v>
      </c>
      <c r="K1" s="61"/>
      <c r="L1" s="83"/>
      <c r="M1" s="80" t="s">
        <v>529</v>
      </c>
      <c r="N1" s="216" t="s">
        <v>451</v>
      </c>
      <c r="O1" s="216"/>
      <c r="P1" s="80"/>
      <c r="Q1" s="83"/>
      <c r="R1" s="217" t="s">
        <v>523</v>
      </c>
      <c r="S1" s="217"/>
      <c r="T1" s="217"/>
      <c r="U1" s="217"/>
      <c r="V1" s="217"/>
      <c r="W1" s="83"/>
      <c r="X1" s="216" t="s">
        <v>310</v>
      </c>
      <c r="Y1" s="216"/>
      <c r="Z1" s="216"/>
      <c r="AA1" s="216"/>
      <c r="AB1" s="83"/>
      <c r="AC1" s="83"/>
    </row>
    <row r="2" spans="2:29" ht="12.75" customHeight="1" x14ac:dyDescent="0.2">
      <c r="B2" s="146" t="str">
        <f t="shared" ref="B2:B66" si="0">UPPER(TRIM(C2))</f>
        <v>ELA SU YÖNTER</v>
      </c>
      <c r="C2" s="131" t="s">
        <v>178</v>
      </c>
      <c r="D2" s="115" t="s">
        <v>434</v>
      </c>
      <c r="E2" s="114" t="s">
        <v>16</v>
      </c>
      <c r="F2" s="66"/>
      <c r="G2" s="96">
        <v>200</v>
      </c>
      <c r="H2" s="97">
        <v>32</v>
      </c>
      <c r="I2" s="195">
        <v>48</v>
      </c>
      <c r="J2" s="199">
        <f t="shared" ref="J2:J33" si="1">F2+G2+H2+I2</f>
        <v>280</v>
      </c>
      <c r="K2" s="121"/>
      <c r="L2" s="25" t="s">
        <v>0</v>
      </c>
      <c r="M2" s="114" t="s">
        <v>178</v>
      </c>
      <c r="N2" s="115" t="s">
        <v>434</v>
      </c>
      <c r="O2" s="114" t="s">
        <v>16</v>
      </c>
      <c r="P2" s="11">
        <v>32</v>
      </c>
      <c r="R2" s="24" t="s">
        <v>0</v>
      </c>
      <c r="S2" s="178" t="s">
        <v>178</v>
      </c>
      <c r="T2" s="178" t="s">
        <v>434</v>
      </c>
      <c r="U2" s="19" t="s">
        <v>16</v>
      </c>
      <c r="V2" s="197">
        <v>48</v>
      </c>
      <c r="X2" s="43" t="s">
        <v>0</v>
      </c>
      <c r="Y2" s="5"/>
      <c r="Z2" s="4"/>
      <c r="AA2" s="4"/>
      <c r="AB2" s="11">
        <v>32</v>
      </c>
    </row>
    <row r="3" spans="2:29" ht="12.75" customHeight="1" x14ac:dyDescent="0.2">
      <c r="B3" s="146" t="str">
        <f t="shared" si="0"/>
        <v>ARMİN AYDIN</v>
      </c>
      <c r="C3" s="154" t="s">
        <v>252</v>
      </c>
      <c r="D3" s="115" t="s">
        <v>270</v>
      </c>
      <c r="E3" s="114" t="s">
        <v>30</v>
      </c>
      <c r="F3" s="66"/>
      <c r="G3" s="96">
        <v>200</v>
      </c>
      <c r="H3" s="97">
        <v>28</v>
      </c>
      <c r="I3" s="195">
        <v>46.5</v>
      </c>
      <c r="J3" s="199">
        <f t="shared" si="1"/>
        <v>274.5</v>
      </c>
      <c r="K3" s="25"/>
      <c r="L3" s="25" t="s">
        <v>2</v>
      </c>
      <c r="M3" s="114" t="s">
        <v>55</v>
      </c>
      <c r="N3" s="115" t="s">
        <v>111</v>
      </c>
      <c r="O3" s="114" t="s">
        <v>307</v>
      </c>
      <c r="P3" s="11">
        <v>31</v>
      </c>
      <c r="R3" s="24" t="s">
        <v>2</v>
      </c>
      <c r="S3" s="178" t="s">
        <v>252</v>
      </c>
      <c r="T3" s="178" t="s">
        <v>31</v>
      </c>
      <c r="U3" s="19" t="s">
        <v>30</v>
      </c>
      <c r="V3" s="197">
        <v>46.5</v>
      </c>
      <c r="X3" s="43" t="s">
        <v>2</v>
      </c>
      <c r="Y3" s="5"/>
      <c r="Z3" s="4"/>
      <c r="AA3" s="4"/>
      <c r="AB3" s="11">
        <v>31</v>
      </c>
    </row>
    <row r="4" spans="2:29" ht="12.75" customHeight="1" x14ac:dyDescent="0.2">
      <c r="B4" s="146" t="str">
        <f t="shared" si="0"/>
        <v>DURU BERİL TOK</v>
      </c>
      <c r="C4" s="154" t="s">
        <v>316</v>
      </c>
      <c r="D4" s="115" t="s">
        <v>77</v>
      </c>
      <c r="E4" s="114" t="s">
        <v>5</v>
      </c>
      <c r="F4" s="66"/>
      <c r="G4" s="96">
        <v>200</v>
      </c>
      <c r="H4" s="97">
        <v>29</v>
      </c>
      <c r="I4" s="195">
        <v>43.5</v>
      </c>
      <c r="J4" s="199">
        <f t="shared" si="1"/>
        <v>272.5</v>
      </c>
      <c r="K4" s="25"/>
      <c r="L4" s="25" t="s">
        <v>4</v>
      </c>
      <c r="M4" s="114" t="s">
        <v>187</v>
      </c>
      <c r="N4" s="115" t="s">
        <v>380</v>
      </c>
      <c r="O4" s="114" t="s">
        <v>16</v>
      </c>
      <c r="P4" s="11">
        <v>30</v>
      </c>
      <c r="R4" s="24" t="s">
        <v>4</v>
      </c>
      <c r="S4" s="178" t="s">
        <v>209</v>
      </c>
      <c r="T4" s="178" t="s">
        <v>31</v>
      </c>
      <c r="U4" s="19" t="s">
        <v>30</v>
      </c>
      <c r="V4" s="197">
        <v>45</v>
      </c>
      <c r="X4" s="43" t="s">
        <v>4</v>
      </c>
      <c r="Y4" s="5"/>
      <c r="Z4" s="4"/>
      <c r="AA4" s="4"/>
      <c r="AB4" s="11">
        <v>30</v>
      </c>
    </row>
    <row r="5" spans="2:29" ht="12.75" customHeight="1" x14ac:dyDescent="0.2">
      <c r="B5" s="146" t="str">
        <f t="shared" si="0"/>
        <v>BELİNAY DAVUŞ</v>
      </c>
      <c r="C5" s="132" t="s">
        <v>187</v>
      </c>
      <c r="D5" s="115" t="s">
        <v>380</v>
      </c>
      <c r="E5" s="114" t="s">
        <v>16</v>
      </c>
      <c r="F5" s="66"/>
      <c r="G5" s="96">
        <v>200</v>
      </c>
      <c r="H5" s="97">
        <v>30</v>
      </c>
      <c r="I5" s="195">
        <v>42</v>
      </c>
      <c r="J5" s="199">
        <f t="shared" si="1"/>
        <v>272</v>
      </c>
      <c r="K5" s="25"/>
      <c r="L5" s="25" t="s">
        <v>6</v>
      </c>
      <c r="M5" s="114" t="s">
        <v>316</v>
      </c>
      <c r="N5" s="115" t="s">
        <v>77</v>
      </c>
      <c r="O5" s="114" t="s">
        <v>5</v>
      </c>
      <c r="P5" s="11">
        <v>29</v>
      </c>
      <c r="R5" s="24" t="s">
        <v>6</v>
      </c>
      <c r="S5" s="178" t="s">
        <v>316</v>
      </c>
      <c r="T5" s="178" t="s">
        <v>77</v>
      </c>
      <c r="U5" s="19" t="s">
        <v>5</v>
      </c>
      <c r="V5" s="197">
        <v>43.5</v>
      </c>
      <c r="X5" s="43" t="s">
        <v>6</v>
      </c>
      <c r="Y5" s="5"/>
      <c r="Z5" s="4"/>
      <c r="AA5" s="4"/>
      <c r="AB5" s="11">
        <v>29</v>
      </c>
    </row>
    <row r="6" spans="2:29" ht="12.75" customHeight="1" x14ac:dyDescent="0.2">
      <c r="B6" s="146" t="str">
        <f t="shared" si="0"/>
        <v>EMİNE AYDINAY</v>
      </c>
      <c r="C6" s="132" t="s">
        <v>55</v>
      </c>
      <c r="D6" s="115" t="s">
        <v>111</v>
      </c>
      <c r="E6" s="114" t="s">
        <v>307</v>
      </c>
      <c r="F6" s="66"/>
      <c r="G6" s="96">
        <v>200</v>
      </c>
      <c r="H6" s="97">
        <v>31</v>
      </c>
      <c r="I6" s="195">
        <v>40.5</v>
      </c>
      <c r="J6" s="199">
        <f t="shared" si="1"/>
        <v>271.5</v>
      </c>
      <c r="K6" s="25"/>
      <c r="L6" s="25" t="s">
        <v>8</v>
      </c>
      <c r="M6" s="114" t="s">
        <v>252</v>
      </c>
      <c r="N6" s="115" t="s">
        <v>270</v>
      </c>
      <c r="O6" s="114" t="s">
        <v>30</v>
      </c>
      <c r="P6" s="11">
        <v>28</v>
      </c>
      <c r="R6" s="24" t="s">
        <v>8</v>
      </c>
      <c r="S6" s="178" t="s">
        <v>187</v>
      </c>
      <c r="T6" s="178" t="s">
        <v>526</v>
      </c>
      <c r="U6" s="19" t="s">
        <v>36</v>
      </c>
      <c r="V6" s="197">
        <v>42</v>
      </c>
      <c r="X6" s="43" t="s">
        <v>8</v>
      </c>
      <c r="Y6" s="5"/>
      <c r="Z6" s="4"/>
      <c r="AA6" s="4"/>
      <c r="AB6" s="11">
        <v>28</v>
      </c>
    </row>
    <row r="7" spans="2:29" ht="12.75" customHeight="1" x14ac:dyDescent="0.2">
      <c r="B7" s="146" t="str">
        <f t="shared" si="0"/>
        <v>ZEYNEP DURAN</v>
      </c>
      <c r="C7" s="131" t="s">
        <v>209</v>
      </c>
      <c r="D7" s="115" t="s">
        <v>270</v>
      </c>
      <c r="E7" s="114" t="s">
        <v>30</v>
      </c>
      <c r="F7" s="66"/>
      <c r="G7" s="96">
        <v>200</v>
      </c>
      <c r="H7" s="97">
        <v>24</v>
      </c>
      <c r="I7" s="195">
        <v>45</v>
      </c>
      <c r="J7" s="199">
        <f t="shared" si="1"/>
        <v>269</v>
      </c>
      <c r="K7" s="25"/>
      <c r="L7" s="25" t="s">
        <v>9</v>
      </c>
      <c r="M7" s="114" t="s">
        <v>81</v>
      </c>
      <c r="N7" s="115" t="s">
        <v>123</v>
      </c>
      <c r="O7" s="114" t="s">
        <v>38</v>
      </c>
      <c r="P7" s="11">
        <v>27</v>
      </c>
      <c r="R7" s="24" t="s">
        <v>9</v>
      </c>
      <c r="S7" s="178" t="s">
        <v>55</v>
      </c>
      <c r="T7" s="178" t="s">
        <v>111</v>
      </c>
      <c r="U7" s="19" t="s">
        <v>32</v>
      </c>
      <c r="V7" s="197">
        <v>40.5</v>
      </c>
      <c r="X7" s="43" t="s">
        <v>9</v>
      </c>
      <c r="Y7" s="5"/>
      <c r="Z7" s="4"/>
      <c r="AA7" s="4"/>
      <c r="AB7" s="11">
        <v>27</v>
      </c>
    </row>
    <row r="8" spans="2:29" ht="12.75" customHeight="1" x14ac:dyDescent="0.2">
      <c r="B8" s="146" t="str">
        <f t="shared" si="0"/>
        <v>AYBİGE FERİDE ÜSTÜNDAĞ</v>
      </c>
      <c r="C8" s="154" t="s">
        <v>81</v>
      </c>
      <c r="D8" s="115" t="s">
        <v>123</v>
      </c>
      <c r="E8" s="114" t="s">
        <v>38</v>
      </c>
      <c r="F8" s="66"/>
      <c r="G8" s="96">
        <v>200</v>
      </c>
      <c r="H8" s="97">
        <v>27</v>
      </c>
      <c r="I8" s="195">
        <v>39</v>
      </c>
      <c r="J8" s="199">
        <f t="shared" si="1"/>
        <v>266</v>
      </c>
      <c r="K8" s="25"/>
      <c r="L8" s="25" t="s">
        <v>10</v>
      </c>
      <c r="M8" s="114" t="s">
        <v>78</v>
      </c>
      <c r="N8" s="115" t="s">
        <v>135</v>
      </c>
      <c r="O8" s="114" t="s">
        <v>27</v>
      </c>
      <c r="P8" s="11">
        <v>26</v>
      </c>
      <c r="R8" s="24" t="s">
        <v>10</v>
      </c>
      <c r="S8" s="178" t="s">
        <v>81</v>
      </c>
      <c r="T8" s="178" t="s">
        <v>123</v>
      </c>
      <c r="U8" s="19" t="s">
        <v>38</v>
      </c>
      <c r="V8" s="197">
        <v>39</v>
      </c>
      <c r="X8" s="43" t="s">
        <v>10</v>
      </c>
      <c r="Y8" s="5"/>
      <c r="Z8" s="4"/>
      <c r="AA8" s="4"/>
      <c r="AB8" s="11">
        <v>26</v>
      </c>
    </row>
    <row r="9" spans="2:29" ht="12.75" customHeight="1" x14ac:dyDescent="0.2">
      <c r="B9" s="146" t="str">
        <f t="shared" si="0"/>
        <v>MEDİNE İREM TÜRKAN</v>
      </c>
      <c r="C9" s="132" t="s">
        <v>78</v>
      </c>
      <c r="D9" s="115" t="s">
        <v>135</v>
      </c>
      <c r="E9" s="114" t="s">
        <v>27</v>
      </c>
      <c r="G9" s="96">
        <v>200</v>
      </c>
      <c r="H9" s="97">
        <v>26</v>
      </c>
      <c r="I9" s="195">
        <v>36</v>
      </c>
      <c r="J9" s="199">
        <f t="shared" si="1"/>
        <v>262</v>
      </c>
      <c r="K9" s="25"/>
      <c r="L9" s="25" t="s">
        <v>11</v>
      </c>
      <c r="M9" s="114" t="s">
        <v>120</v>
      </c>
      <c r="N9" s="115" t="s">
        <v>399</v>
      </c>
      <c r="O9" s="114" t="s">
        <v>3</v>
      </c>
      <c r="P9" s="11">
        <v>25</v>
      </c>
      <c r="R9" s="24" t="s">
        <v>11</v>
      </c>
      <c r="S9" s="178" t="s">
        <v>119</v>
      </c>
      <c r="T9" s="178" t="s">
        <v>135</v>
      </c>
      <c r="U9" s="19" t="s">
        <v>27</v>
      </c>
      <c r="V9" s="197">
        <v>37.5</v>
      </c>
      <c r="X9" s="43" t="s">
        <v>11</v>
      </c>
      <c r="Y9" s="5"/>
      <c r="Z9" s="4"/>
      <c r="AA9" s="4"/>
      <c r="AB9" s="11">
        <v>25</v>
      </c>
    </row>
    <row r="10" spans="2:29" ht="12.75" customHeight="1" x14ac:dyDescent="0.2">
      <c r="B10" s="146" t="str">
        <f t="shared" si="0"/>
        <v>ELİF DURU BECER</v>
      </c>
      <c r="C10" s="132" t="s">
        <v>120</v>
      </c>
      <c r="D10" s="115" t="s">
        <v>399</v>
      </c>
      <c r="E10" s="114" t="s">
        <v>3</v>
      </c>
      <c r="F10" s="66"/>
      <c r="G10" s="96">
        <v>200</v>
      </c>
      <c r="H10" s="97">
        <v>25</v>
      </c>
      <c r="I10" s="195">
        <v>34.5</v>
      </c>
      <c r="J10" s="199">
        <f t="shared" si="1"/>
        <v>259.5</v>
      </c>
      <c r="K10" s="25"/>
      <c r="L10" s="25" t="s">
        <v>13</v>
      </c>
      <c r="M10" s="114" t="s">
        <v>209</v>
      </c>
      <c r="N10" s="115" t="s">
        <v>270</v>
      </c>
      <c r="O10" s="114" t="s">
        <v>30</v>
      </c>
      <c r="P10" s="11">
        <v>24</v>
      </c>
      <c r="R10" s="24" t="s">
        <v>13</v>
      </c>
      <c r="S10" s="178" t="s">
        <v>78</v>
      </c>
      <c r="T10" s="178" t="s">
        <v>135</v>
      </c>
      <c r="U10" s="19" t="s">
        <v>27</v>
      </c>
      <c r="V10" s="197">
        <v>36</v>
      </c>
      <c r="X10" s="43" t="s">
        <v>13</v>
      </c>
      <c r="Y10" s="5"/>
      <c r="Z10" s="4"/>
      <c r="AA10" s="4"/>
      <c r="AB10" s="11">
        <v>24</v>
      </c>
    </row>
    <row r="11" spans="2:29" ht="12.75" customHeight="1" x14ac:dyDescent="0.2">
      <c r="B11" s="146" t="str">
        <f t="shared" si="0"/>
        <v>ŞEVVAL ALAŞ</v>
      </c>
      <c r="C11" s="132" t="s">
        <v>119</v>
      </c>
      <c r="D11" s="115" t="s">
        <v>135</v>
      </c>
      <c r="E11" s="114" t="s">
        <v>27</v>
      </c>
      <c r="F11" s="66"/>
      <c r="G11" s="96">
        <v>200</v>
      </c>
      <c r="H11" s="97">
        <v>22</v>
      </c>
      <c r="I11" s="195">
        <v>37.5</v>
      </c>
      <c r="J11" s="199">
        <f t="shared" si="1"/>
        <v>259.5</v>
      </c>
      <c r="K11" s="25"/>
      <c r="L11" s="25" t="s">
        <v>14</v>
      </c>
      <c r="M11" s="114" t="s">
        <v>141</v>
      </c>
      <c r="N11" s="115" t="s">
        <v>399</v>
      </c>
      <c r="O11" s="114" t="s">
        <v>3</v>
      </c>
      <c r="P11" s="11">
        <v>23</v>
      </c>
      <c r="R11" s="24" t="s">
        <v>14</v>
      </c>
      <c r="S11" s="178" t="s">
        <v>120</v>
      </c>
      <c r="T11" s="178" t="s">
        <v>399</v>
      </c>
      <c r="U11" s="19" t="s">
        <v>3</v>
      </c>
      <c r="V11" s="197">
        <v>34.5</v>
      </c>
      <c r="X11" s="43" t="s">
        <v>14</v>
      </c>
      <c r="Y11" s="5"/>
      <c r="Z11" s="4"/>
      <c r="AA11" s="4"/>
      <c r="AB11" s="11">
        <v>23</v>
      </c>
    </row>
    <row r="12" spans="2:29" ht="12.75" customHeight="1" x14ac:dyDescent="0.2">
      <c r="B12" s="146" t="str">
        <f t="shared" si="0"/>
        <v>BUĞLEM SENA ÇALIŞKAN</v>
      </c>
      <c r="C12" s="154" t="s">
        <v>317</v>
      </c>
      <c r="D12" s="115" t="s">
        <v>309</v>
      </c>
      <c r="E12" s="114" t="s">
        <v>45</v>
      </c>
      <c r="F12" s="66"/>
      <c r="G12" s="96">
        <v>200</v>
      </c>
      <c r="H12" s="97">
        <v>21</v>
      </c>
      <c r="I12" s="195">
        <v>33</v>
      </c>
      <c r="J12" s="199">
        <f t="shared" si="1"/>
        <v>254</v>
      </c>
      <c r="K12" s="25"/>
      <c r="L12" s="25" t="s">
        <v>15</v>
      </c>
      <c r="M12" s="114" t="s">
        <v>119</v>
      </c>
      <c r="N12" s="115" t="s">
        <v>135</v>
      </c>
      <c r="O12" s="114" t="s">
        <v>27</v>
      </c>
      <c r="P12" s="11">
        <v>22</v>
      </c>
      <c r="R12" s="24" t="s">
        <v>15</v>
      </c>
      <c r="S12" s="178" t="s">
        <v>317</v>
      </c>
      <c r="T12" s="178" t="s">
        <v>309</v>
      </c>
      <c r="U12" s="19" t="s">
        <v>45</v>
      </c>
      <c r="V12" s="197">
        <v>33</v>
      </c>
      <c r="X12" s="43" t="s">
        <v>15</v>
      </c>
      <c r="Y12" s="5"/>
      <c r="Z12" s="4"/>
      <c r="AA12" s="4"/>
      <c r="AB12" s="11">
        <v>22</v>
      </c>
    </row>
    <row r="13" spans="2:29" ht="12.75" customHeight="1" x14ac:dyDescent="0.2">
      <c r="B13" s="146" t="str">
        <f t="shared" si="0"/>
        <v>DERİN MÜLAZIM</v>
      </c>
      <c r="C13" s="132" t="s">
        <v>141</v>
      </c>
      <c r="D13" s="115" t="s">
        <v>399</v>
      </c>
      <c r="E13" s="114" t="s">
        <v>3</v>
      </c>
      <c r="G13" s="96">
        <v>200</v>
      </c>
      <c r="H13" s="97">
        <v>23</v>
      </c>
      <c r="I13" s="195">
        <v>30</v>
      </c>
      <c r="J13" s="199">
        <f t="shared" si="1"/>
        <v>253</v>
      </c>
      <c r="K13" s="25"/>
      <c r="L13" s="25" t="s">
        <v>17</v>
      </c>
      <c r="M13" s="114" t="s">
        <v>317</v>
      </c>
      <c r="N13" s="115" t="s">
        <v>309</v>
      </c>
      <c r="O13" s="114" t="s">
        <v>45</v>
      </c>
      <c r="P13" s="11">
        <v>21</v>
      </c>
      <c r="R13" s="24" t="s">
        <v>17</v>
      </c>
      <c r="S13" s="178" t="s">
        <v>56</v>
      </c>
      <c r="T13" s="178" t="s">
        <v>416</v>
      </c>
      <c r="U13" s="19" t="s">
        <v>1</v>
      </c>
      <c r="V13" s="197">
        <v>31.5</v>
      </c>
      <c r="X13" s="43" t="s">
        <v>17</v>
      </c>
      <c r="Y13" s="5"/>
      <c r="Z13" s="4"/>
      <c r="AA13" s="4"/>
      <c r="AB13" s="11">
        <v>21</v>
      </c>
    </row>
    <row r="14" spans="2:29" ht="12.75" customHeight="1" x14ac:dyDescent="0.2">
      <c r="B14" s="146" t="str">
        <f t="shared" si="0"/>
        <v>CEYDA DÖKMECİ</v>
      </c>
      <c r="C14" s="54" t="s">
        <v>415</v>
      </c>
      <c r="D14" s="4" t="s">
        <v>438</v>
      </c>
      <c r="E14" s="4" t="s">
        <v>35</v>
      </c>
      <c r="F14" s="11"/>
      <c r="G14" s="96">
        <v>200</v>
      </c>
      <c r="H14" s="97">
        <v>16</v>
      </c>
      <c r="I14" s="195">
        <v>28.5</v>
      </c>
      <c r="J14" s="199">
        <f t="shared" si="1"/>
        <v>244.5</v>
      </c>
      <c r="K14" s="25"/>
      <c r="L14" s="25" t="s">
        <v>18</v>
      </c>
      <c r="M14" s="114" t="s">
        <v>138</v>
      </c>
      <c r="N14" s="115" t="s">
        <v>162</v>
      </c>
      <c r="O14" s="114" t="s">
        <v>28</v>
      </c>
      <c r="P14" s="11">
        <v>20</v>
      </c>
      <c r="R14" s="24" t="s">
        <v>18</v>
      </c>
      <c r="S14" s="178" t="s">
        <v>141</v>
      </c>
      <c r="T14" s="178" t="s">
        <v>399</v>
      </c>
      <c r="U14" s="19" t="s">
        <v>3</v>
      </c>
      <c r="V14" s="197">
        <v>30</v>
      </c>
      <c r="X14" s="43" t="s">
        <v>18</v>
      </c>
      <c r="Y14" s="5"/>
      <c r="Z14" s="4"/>
      <c r="AA14" s="4"/>
      <c r="AB14" s="11">
        <v>20</v>
      </c>
    </row>
    <row r="15" spans="2:29" ht="12.75" customHeight="1" x14ac:dyDescent="0.2">
      <c r="B15" s="146" t="str">
        <f t="shared" si="0"/>
        <v>AYŞE NAR ALPTEKİN</v>
      </c>
      <c r="C15" s="54" t="s">
        <v>210</v>
      </c>
      <c r="D15" s="4" t="s">
        <v>439</v>
      </c>
      <c r="E15" s="4" t="s">
        <v>30</v>
      </c>
      <c r="F15" s="11"/>
      <c r="G15" s="96">
        <v>200</v>
      </c>
      <c r="H15" s="97">
        <v>16</v>
      </c>
      <c r="I15" s="195">
        <v>27</v>
      </c>
      <c r="J15" s="199">
        <f t="shared" si="1"/>
        <v>243</v>
      </c>
      <c r="K15" s="25"/>
      <c r="L15" s="25" t="s">
        <v>19</v>
      </c>
      <c r="M15" s="114" t="s">
        <v>435</v>
      </c>
      <c r="N15" s="115" t="s">
        <v>135</v>
      </c>
      <c r="O15" s="114" t="s">
        <v>27</v>
      </c>
      <c r="P15" s="11">
        <v>19</v>
      </c>
      <c r="R15" s="24" t="s">
        <v>19</v>
      </c>
      <c r="S15" s="178" t="s">
        <v>415</v>
      </c>
      <c r="T15" s="178" t="s">
        <v>110</v>
      </c>
      <c r="U15" s="19" t="s">
        <v>35</v>
      </c>
      <c r="V15" s="197">
        <v>28.5</v>
      </c>
      <c r="X15" s="43" t="s">
        <v>19</v>
      </c>
      <c r="Y15" s="5"/>
      <c r="Z15" s="4"/>
      <c r="AA15" s="4"/>
      <c r="AB15" s="11">
        <v>19</v>
      </c>
    </row>
    <row r="16" spans="2:29" ht="12.75" customHeight="1" x14ac:dyDescent="0.2">
      <c r="B16" s="146" t="str">
        <f t="shared" si="0"/>
        <v>ZEYNEP KALKAN</v>
      </c>
      <c r="C16" s="54" t="s">
        <v>56</v>
      </c>
      <c r="D16" s="4" t="s">
        <v>416</v>
      </c>
      <c r="E16" s="4" t="s">
        <v>1</v>
      </c>
      <c r="F16" s="11"/>
      <c r="G16" s="96">
        <v>200</v>
      </c>
      <c r="H16" s="97">
        <v>8</v>
      </c>
      <c r="I16" s="195">
        <v>31.5</v>
      </c>
      <c r="J16" s="199">
        <f t="shared" si="1"/>
        <v>239.5</v>
      </c>
      <c r="K16" s="25"/>
      <c r="L16" s="25" t="s">
        <v>20</v>
      </c>
      <c r="M16" s="114" t="s">
        <v>436</v>
      </c>
      <c r="N16" s="115" t="s">
        <v>309</v>
      </c>
      <c r="O16" s="114" t="s">
        <v>45</v>
      </c>
      <c r="P16" s="11">
        <v>18</v>
      </c>
      <c r="R16" s="24" t="s">
        <v>20</v>
      </c>
      <c r="S16" s="178" t="s">
        <v>210</v>
      </c>
      <c r="T16" s="178" t="s">
        <v>417</v>
      </c>
      <c r="U16" s="19" t="s">
        <v>30</v>
      </c>
      <c r="V16" s="197">
        <v>27</v>
      </c>
      <c r="X16" s="43" t="s">
        <v>20</v>
      </c>
      <c r="Y16" s="5"/>
      <c r="Z16" s="4"/>
      <c r="AA16" s="4"/>
      <c r="AB16" s="11">
        <v>18</v>
      </c>
    </row>
    <row r="17" spans="2:28" ht="12.75" customHeight="1" x14ac:dyDescent="0.2">
      <c r="B17" s="146" t="str">
        <f t="shared" si="0"/>
        <v>HAFSA YURTERİ</v>
      </c>
      <c r="C17" s="132" t="s">
        <v>138</v>
      </c>
      <c r="D17" s="115" t="s">
        <v>162</v>
      </c>
      <c r="E17" s="114" t="s">
        <v>28</v>
      </c>
      <c r="F17" s="66"/>
      <c r="G17" s="96">
        <v>200</v>
      </c>
      <c r="H17" s="97">
        <v>20</v>
      </c>
      <c r="I17" s="202"/>
      <c r="J17" s="199">
        <f t="shared" si="1"/>
        <v>220</v>
      </c>
      <c r="K17" s="25"/>
      <c r="L17" s="25" t="s">
        <v>21</v>
      </c>
      <c r="M17" s="114" t="s">
        <v>437</v>
      </c>
      <c r="N17" s="115" t="s">
        <v>309</v>
      </c>
      <c r="O17" s="114" t="s">
        <v>45</v>
      </c>
      <c r="P17" s="11">
        <v>17</v>
      </c>
      <c r="R17" s="24" t="s">
        <v>21</v>
      </c>
      <c r="S17" s="24"/>
      <c r="T17" s="24"/>
      <c r="U17" s="19"/>
      <c r="V17" s="197">
        <v>25.5</v>
      </c>
      <c r="X17" s="43" t="s">
        <v>21</v>
      </c>
      <c r="Y17" s="5"/>
      <c r="Z17" s="4"/>
      <c r="AA17" s="4"/>
      <c r="AB17" s="11">
        <v>17</v>
      </c>
    </row>
    <row r="18" spans="2:28" ht="12.75" customHeight="1" x14ac:dyDescent="0.2">
      <c r="B18" s="146" t="str">
        <f t="shared" si="0"/>
        <v>NİSA ÜZÜMCÜ</v>
      </c>
      <c r="C18" s="54" t="s">
        <v>435</v>
      </c>
      <c r="D18" s="4" t="s">
        <v>135</v>
      </c>
      <c r="E18" s="4" t="s">
        <v>27</v>
      </c>
      <c r="F18" s="11"/>
      <c r="G18" s="96">
        <v>200</v>
      </c>
      <c r="H18" s="97">
        <v>19</v>
      </c>
      <c r="I18" s="202"/>
      <c r="J18" s="199">
        <f t="shared" si="1"/>
        <v>219</v>
      </c>
      <c r="K18" s="66"/>
      <c r="L18" s="25" t="s">
        <v>22</v>
      </c>
      <c r="M18" s="114" t="s">
        <v>262</v>
      </c>
      <c r="N18" s="115" t="s">
        <v>438</v>
      </c>
      <c r="O18" s="114" t="s">
        <v>35</v>
      </c>
      <c r="P18" s="11">
        <v>16</v>
      </c>
      <c r="X18" s="43" t="s">
        <v>22</v>
      </c>
      <c r="Y18" s="5"/>
      <c r="Z18" s="4"/>
      <c r="AA18" s="4"/>
      <c r="AB18" s="11">
        <v>16</v>
      </c>
    </row>
    <row r="19" spans="2:28" ht="12.75" customHeight="1" x14ac:dyDescent="0.2">
      <c r="B19" s="146" t="str">
        <f t="shared" si="0"/>
        <v>ESMA SULTAN SARI</v>
      </c>
      <c r="C19" s="54" t="s">
        <v>436</v>
      </c>
      <c r="D19" s="4" t="s">
        <v>309</v>
      </c>
      <c r="E19" s="4" t="s">
        <v>45</v>
      </c>
      <c r="F19" s="11"/>
      <c r="G19" s="96">
        <v>200</v>
      </c>
      <c r="H19" s="97">
        <v>18</v>
      </c>
      <c r="I19" s="202"/>
      <c r="J19" s="199">
        <f t="shared" si="1"/>
        <v>218</v>
      </c>
      <c r="K19" s="66"/>
      <c r="L19" s="25" t="s">
        <v>22</v>
      </c>
      <c r="M19" s="114" t="s">
        <v>210</v>
      </c>
      <c r="N19" s="115" t="s">
        <v>439</v>
      </c>
      <c r="O19" s="114" t="s">
        <v>30</v>
      </c>
      <c r="P19" s="11">
        <v>16</v>
      </c>
      <c r="X19" s="43" t="s">
        <v>22</v>
      </c>
      <c r="Y19" s="5"/>
      <c r="Z19" s="4"/>
      <c r="AA19" s="4"/>
      <c r="AB19" s="11">
        <v>16</v>
      </c>
    </row>
    <row r="20" spans="2:28" ht="12.75" customHeight="1" x14ac:dyDescent="0.2">
      <c r="B20" s="146" t="str">
        <f t="shared" si="0"/>
        <v>BERRA BAHTİYAR</v>
      </c>
      <c r="C20" s="54" t="s">
        <v>437</v>
      </c>
      <c r="D20" s="4" t="s">
        <v>309</v>
      </c>
      <c r="E20" s="4" t="s">
        <v>45</v>
      </c>
      <c r="F20" s="11"/>
      <c r="G20" s="96">
        <v>200</v>
      </c>
      <c r="H20" s="97">
        <v>17</v>
      </c>
      <c r="I20" s="202"/>
      <c r="J20" s="199">
        <f t="shared" si="1"/>
        <v>217</v>
      </c>
      <c r="K20" s="66"/>
      <c r="L20" s="25" t="s">
        <v>22</v>
      </c>
      <c r="M20" s="114" t="s">
        <v>142</v>
      </c>
      <c r="N20" s="115" t="s">
        <v>399</v>
      </c>
      <c r="O20" s="114" t="s">
        <v>3</v>
      </c>
      <c r="P20" s="11">
        <v>16</v>
      </c>
      <c r="X20" s="43" t="s">
        <v>22</v>
      </c>
      <c r="Y20" s="5"/>
      <c r="Z20" s="4"/>
      <c r="AA20" s="4"/>
      <c r="AB20" s="11">
        <v>16</v>
      </c>
    </row>
    <row r="21" spans="2:28" ht="12.75" customHeight="1" x14ac:dyDescent="0.2">
      <c r="B21" s="146" t="str">
        <f t="shared" si="0"/>
        <v>ASİYE TUĞÇE KENAR</v>
      </c>
      <c r="C21" s="54" t="s">
        <v>262</v>
      </c>
      <c r="D21" s="4" t="s">
        <v>438</v>
      </c>
      <c r="E21" s="4" t="s">
        <v>35</v>
      </c>
      <c r="F21" s="11"/>
      <c r="G21" s="96">
        <v>200</v>
      </c>
      <c r="H21" s="97">
        <v>16</v>
      </c>
      <c r="I21" s="202"/>
      <c r="J21" s="199">
        <f t="shared" si="1"/>
        <v>216</v>
      </c>
      <c r="K21" s="66"/>
      <c r="L21" s="25" t="s">
        <v>22</v>
      </c>
      <c r="M21" s="114" t="s">
        <v>415</v>
      </c>
      <c r="N21" s="115" t="s">
        <v>438</v>
      </c>
      <c r="O21" s="114" t="s">
        <v>35</v>
      </c>
      <c r="P21" s="11">
        <v>16</v>
      </c>
      <c r="X21" s="43" t="s">
        <v>22</v>
      </c>
      <c r="Y21" s="5"/>
      <c r="Z21" s="4"/>
      <c r="AA21" s="4"/>
      <c r="AB21" s="11">
        <v>16</v>
      </c>
    </row>
    <row r="22" spans="2:28" ht="12.75" customHeight="1" x14ac:dyDescent="0.2">
      <c r="B22" s="146" t="str">
        <f t="shared" si="0"/>
        <v>BURCU ASEL TUNCER</v>
      </c>
      <c r="C22" s="54" t="s">
        <v>142</v>
      </c>
      <c r="D22" s="4" t="s">
        <v>399</v>
      </c>
      <c r="E22" s="4" t="s">
        <v>3</v>
      </c>
      <c r="F22" s="11"/>
      <c r="G22" s="96">
        <v>200</v>
      </c>
      <c r="H22" s="97">
        <v>16</v>
      </c>
      <c r="I22" s="202"/>
      <c r="J22" s="199">
        <f t="shared" si="1"/>
        <v>216</v>
      </c>
      <c r="K22" s="66"/>
      <c r="L22" s="25" t="s">
        <v>22</v>
      </c>
      <c r="M22" s="114" t="s">
        <v>440</v>
      </c>
      <c r="N22" s="115" t="s">
        <v>77</v>
      </c>
      <c r="O22" s="114" t="s">
        <v>5</v>
      </c>
      <c r="P22" s="11">
        <v>16</v>
      </c>
      <c r="X22" s="43" t="s">
        <v>22</v>
      </c>
      <c r="Y22" s="5"/>
      <c r="Z22" s="4"/>
      <c r="AA22" s="4"/>
      <c r="AB22" s="11">
        <v>16</v>
      </c>
    </row>
    <row r="23" spans="2:28" ht="12.75" customHeight="1" x14ac:dyDescent="0.2">
      <c r="B23" s="146" t="str">
        <f t="shared" si="0"/>
        <v>DURU YAVAŞCAOĞLU</v>
      </c>
      <c r="C23" s="54" t="s">
        <v>440</v>
      </c>
      <c r="D23" s="4" t="s">
        <v>77</v>
      </c>
      <c r="E23" s="4" t="s">
        <v>5</v>
      </c>
      <c r="F23" s="11"/>
      <c r="G23" s="96">
        <v>200</v>
      </c>
      <c r="H23" s="97">
        <v>16</v>
      </c>
      <c r="I23" s="202"/>
      <c r="J23" s="199">
        <f t="shared" si="1"/>
        <v>216</v>
      </c>
      <c r="K23" s="66"/>
      <c r="L23" s="25" t="s">
        <v>22</v>
      </c>
      <c r="M23" s="114" t="s">
        <v>441</v>
      </c>
      <c r="N23" s="115" t="s">
        <v>442</v>
      </c>
      <c r="O23" s="114" t="s">
        <v>30</v>
      </c>
      <c r="P23" s="11">
        <v>16</v>
      </c>
      <c r="X23" s="43" t="s">
        <v>22</v>
      </c>
      <c r="Y23" s="5"/>
      <c r="Z23" s="4"/>
      <c r="AA23" s="4"/>
      <c r="AB23" s="11">
        <v>16</v>
      </c>
    </row>
    <row r="24" spans="2:28" ht="12.75" customHeight="1" x14ac:dyDescent="0.2">
      <c r="B24" s="146" t="str">
        <f t="shared" si="0"/>
        <v>EDA MORAL</v>
      </c>
      <c r="C24" s="54" t="s">
        <v>441</v>
      </c>
      <c r="D24" s="4" t="s">
        <v>442</v>
      </c>
      <c r="E24" s="4" t="s">
        <v>30</v>
      </c>
      <c r="F24" s="11"/>
      <c r="G24" s="96">
        <v>200</v>
      </c>
      <c r="H24" s="97">
        <v>16</v>
      </c>
      <c r="I24" s="202"/>
      <c r="J24" s="199">
        <f t="shared" si="1"/>
        <v>216</v>
      </c>
      <c r="K24" s="66"/>
      <c r="L24" s="25" t="s">
        <v>22</v>
      </c>
      <c r="M24" s="114" t="s">
        <v>443</v>
      </c>
      <c r="N24" s="115" t="s">
        <v>85</v>
      </c>
      <c r="O24" s="114" t="s">
        <v>33</v>
      </c>
      <c r="P24" s="11">
        <v>16</v>
      </c>
      <c r="X24" s="43" t="s">
        <v>22</v>
      </c>
      <c r="Y24" s="5"/>
      <c r="Z24" s="4"/>
      <c r="AA24" s="4"/>
      <c r="AB24" s="11">
        <v>16</v>
      </c>
    </row>
    <row r="25" spans="2:28" ht="12.75" customHeight="1" x14ac:dyDescent="0.2">
      <c r="B25" s="146" t="str">
        <f t="shared" si="0"/>
        <v>FEYZA KOÇER</v>
      </c>
      <c r="C25" s="54" t="s">
        <v>443</v>
      </c>
      <c r="D25" s="4" t="s">
        <v>85</v>
      </c>
      <c r="E25" s="4" t="s">
        <v>33</v>
      </c>
      <c r="F25" s="11"/>
      <c r="G25" s="96">
        <v>200</v>
      </c>
      <c r="H25" s="97">
        <v>16</v>
      </c>
      <c r="I25" s="202"/>
      <c r="J25" s="199">
        <f t="shared" si="1"/>
        <v>216</v>
      </c>
      <c r="K25" s="66"/>
      <c r="L25" s="25" t="s">
        <v>22</v>
      </c>
      <c r="M25" s="114" t="s">
        <v>444</v>
      </c>
      <c r="N25" s="115" t="s">
        <v>113</v>
      </c>
      <c r="O25" s="114" t="s">
        <v>30</v>
      </c>
      <c r="P25" s="11">
        <v>16</v>
      </c>
      <c r="X25" s="43" t="s">
        <v>22</v>
      </c>
      <c r="Y25" s="5"/>
      <c r="Z25" s="4"/>
      <c r="AA25" s="4"/>
      <c r="AB25" s="11">
        <v>16</v>
      </c>
    </row>
    <row r="26" spans="2:28" ht="12.75" customHeight="1" x14ac:dyDescent="0.2">
      <c r="B26" s="146" t="str">
        <f t="shared" si="0"/>
        <v>RANA ZEREN KÖSE</v>
      </c>
      <c r="C26" s="54" t="s">
        <v>444</v>
      </c>
      <c r="D26" s="4" t="s">
        <v>113</v>
      </c>
      <c r="E26" s="4" t="s">
        <v>30</v>
      </c>
      <c r="F26" s="11"/>
      <c r="G26" s="96">
        <v>200</v>
      </c>
      <c r="H26" s="97">
        <v>16</v>
      </c>
      <c r="I26" s="202"/>
      <c r="J26" s="199">
        <f t="shared" si="1"/>
        <v>216</v>
      </c>
      <c r="K26" s="66"/>
      <c r="L26" s="25" t="s">
        <v>23</v>
      </c>
      <c r="M26" s="116" t="s">
        <v>445</v>
      </c>
      <c r="N26" s="115" t="s">
        <v>79</v>
      </c>
      <c r="O26" s="114" t="s">
        <v>80</v>
      </c>
      <c r="P26" s="11">
        <v>8</v>
      </c>
      <c r="X26" s="43" t="s">
        <v>23</v>
      </c>
      <c r="Y26" s="5"/>
      <c r="Z26" s="4"/>
      <c r="AA26" s="4"/>
      <c r="AB26" s="11">
        <v>8</v>
      </c>
    </row>
    <row r="27" spans="2:28" ht="12.75" customHeight="1" x14ac:dyDescent="0.2">
      <c r="B27" s="146" t="str">
        <f t="shared" si="0"/>
        <v>ECRİN ATASEVER</v>
      </c>
      <c r="C27" s="131" t="s">
        <v>445</v>
      </c>
      <c r="D27" s="115" t="s">
        <v>79</v>
      </c>
      <c r="E27" s="114" t="s">
        <v>80</v>
      </c>
      <c r="F27" s="66"/>
      <c r="G27" s="96">
        <v>200</v>
      </c>
      <c r="H27" s="97">
        <v>8</v>
      </c>
      <c r="I27" s="202"/>
      <c r="J27" s="199">
        <f t="shared" si="1"/>
        <v>208</v>
      </c>
      <c r="K27" s="66"/>
      <c r="L27" s="25" t="s">
        <v>23</v>
      </c>
      <c r="M27" s="116" t="s">
        <v>149</v>
      </c>
      <c r="N27" s="115" t="s">
        <v>420</v>
      </c>
      <c r="O27" s="114" t="s">
        <v>130</v>
      </c>
      <c r="P27" s="11">
        <v>8</v>
      </c>
      <c r="X27" s="43" t="s">
        <v>23</v>
      </c>
      <c r="Y27" s="5"/>
      <c r="Z27" s="4"/>
      <c r="AA27" s="4"/>
      <c r="AB27" s="11">
        <v>8</v>
      </c>
    </row>
    <row r="28" spans="2:28" ht="12.75" customHeight="1" x14ac:dyDescent="0.2">
      <c r="B28" s="146" t="str">
        <f t="shared" si="0"/>
        <v>EDA KUMSAL GÜLER</v>
      </c>
      <c r="C28" s="54" t="s">
        <v>149</v>
      </c>
      <c r="D28" s="4" t="s">
        <v>420</v>
      </c>
      <c r="E28" s="4" t="s">
        <v>130</v>
      </c>
      <c r="F28" s="11"/>
      <c r="G28" s="96">
        <v>200</v>
      </c>
      <c r="H28" s="97">
        <v>8</v>
      </c>
      <c r="I28" s="202"/>
      <c r="J28" s="199">
        <f t="shared" si="1"/>
        <v>208</v>
      </c>
      <c r="K28" s="66"/>
      <c r="L28" s="25" t="s">
        <v>23</v>
      </c>
      <c r="M28" s="116" t="s">
        <v>446</v>
      </c>
      <c r="N28" s="115" t="s">
        <v>399</v>
      </c>
      <c r="O28" s="114" t="s">
        <v>3</v>
      </c>
      <c r="P28" s="11">
        <v>8</v>
      </c>
      <c r="X28" s="43" t="s">
        <v>23</v>
      </c>
      <c r="Y28" s="5"/>
      <c r="Z28" s="4"/>
      <c r="AA28" s="4"/>
      <c r="AB28" s="11">
        <v>8</v>
      </c>
    </row>
    <row r="29" spans="2:28" ht="12.75" customHeight="1" x14ac:dyDescent="0.2">
      <c r="B29" s="146" t="str">
        <f t="shared" si="0"/>
        <v>ELİF NUR KOÇ</v>
      </c>
      <c r="C29" s="54" t="s">
        <v>446</v>
      </c>
      <c r="D29" s="4" t="s">
        <v>399</v>
      </c>
      <c r="E29" s="4" t="s">
        <v>3</v>
      </c>
      <c r="F29" s="11"/>
      <c r="G29" s="96">
        <v>200</v>
      </c>
      <c r="H29" s="97">
        <v>8</v>
      </c>
      <c r="I29" s="202"/>
      <c r="J29" s="199">
        <f t="shared" si="1"/>
        <v>208</v>
      </c>
      <c r="K29" s="66"/>
      <c r="L29" s="25" t="s">
        <v>23</v>
      </c>
      <c r="M29" s="116" t="s">
        <v>447</v>
      </c>
      <c r="N29" s="115" t="s">
        <v>448</v>
      </c>
      <c r="O29" s="114" t="s">
        <v>33</v>
      </c>
      <c r="P29" s="11">
        <v>8</v>
      </c>
      <c r="X29" s="43" t="s">
        <v>23</v>
      </c>
      <c r="Y29" s="5"/>
      <c r="Z29" s="4"/>
      <c r="AA29" s="4"/>
      <c r="AB29" s="11">
        <v>8</v>
      </c>
    </row>
    <row r="30" spans="2:28" ht="12.75" customHeight="1" x14ac:dyDescent="0.2">
      <c r="B30" s="146" t="str">
        <f t="shared" si="0"/>
        <v>ESMA KAMER SÜT</v>
      </c>
      <c r="C30" s="132" t="s">
        <v>447</v>
      </c>
      <c r="D30" s="115" t="s">
        <v>448</v>
      </c>
      <c r="E30" s="114" t="s">
        <v>33</v>
      </c>
      <c r="F30" s="66"/>
      <c r="G30" s="96">
        <v>200</v>
      </c>
      <c r="H30" s="97">
        <v>8</v>
      </c>
      <c r="I30" s="202"/>
      <c r="J30" s="199">
        <f t="shared" si="1"/>
        <v>208</v>
      </c>
      <c r="K30" s="66"/>
      <c r="L30" s="25" t="s">
        <v>23</v>
      </c>
      <c r="M30" s="116" t="s">
        <v>449</v>
      </c>
      <c r="N30" s="115" t="s">
        <v>439</v>
      </c>
      <c r="O30" s="114" t="s">
        <v>30</v>
      </c>
      <c r="P30" s="11">
        <v>8</v>
      </c>
      <c r="X30" s="43" t="s">
        <v>23</v>
      </c>
      <c r="Y30" s="5"/>
      <c r="Z30" s="4"/>
      <c r="AA30" s="4"/>
      <c r="AB30" s="11">
        <v>8</v>
      </c>
    </row>
    <row r="31" spans="2:28" ht="12.75" customHeight="1" x14ac:dyDescent="0.2">
      <c r="B31" s="146" t="str">
        <f t="shared" si="0"/>
        <v>İPEK UĞUR</v>
      </c>
      <c r="C31" s="54" t="s">
        <v>449</v>
      </c>
      <c r="D31" s="4" t="s">
        <v>439</v>
      </c>
      <c r="E31" s="4" t="s">
        <v>30</v>
      </c>
      <c r="F31" s="11"/>
      <c r="G31" s="96">
        <v>200</v>
      </c>
      <c r="H31" s="97">
        <v>8</v>
      </c>
      <c r="I31" s="202"/>
      <c r="J31" s="199">
        <f t="shared" si="1"/>
        <v>208</v>
      </c>
      <c r="K31" s="66"/>
      <c r="L31" s="25" t="s">
        <v>23</v>
      </c>
      <c r="M31" s="116" t="s">
        <v>419</v>
      </c>
      <c r="N31" s="115" t="s">
        <v>281</v>
      </c>
      <c r="O31" s="114" t="s">
        <v>282</v>
      </c>
      <c r="P31" s="11">
        <v>8</v>
      </c>
      <c r="X31" s="43" t="s">
        <v>23</v>
      </c>
      <c r="Y31" s="5"/>
      <c r="Z31" s="4"/>
      <c r="AA31" s="4"/>
      <c r="AB31" s="11">
        <v>8</v>
      </c>
    </row>
    <row r="32" spans="2:28" ht="12.75" customHeight="1" x14ac:dyDescent="0.2">
      <c r="B32" s="146" t="str">
        <f t="shared" si="0"/>
        <v>NİHAN BERA KOÇER</v>
      </c>
      <c r="C32" s="132" t="s">
        <v>419</v>
      </c>
      <c r="D32" s="115" t="s">
        <v>281</v>
      </c>
      <c r="E32" s="114" t="s">
        <v>282</v>
      </c>
      <c r="F32" s="66"/>
      <c r="G32" s="96">
        <v>200</v>
      </c>
      <c r="H32" s="97">
        <v>8</v>
      </c>
      <c r="I32" s="202"/>
      <c r="J32" s="199">
        <f t="shared" si="1"/>
        <v>208</v>
      </c>
      <c r="K32" s="66"/>
      <c r="L32" s="25" t="s">
        <v>23</v>
      </c>
      <c r="M32" s="116" t="s">
        <v>450</v>
      </c>
      <c r="N32" s="115" t="s">
        <v>57</v>
      </c>
      <c r="O32" s="114" t="s">
        <v>30</v>
      </c>
      <c r="P32" s="11">
        <v>8</v>
      </c>
      <c r="X32" s="43" t="s">
        <v>23</v>
      </c>
      <c r="Y32" s="5"/>
      <c r="Z32" s="4"/>
      <c r="AA32" s="4"/>
      <c r="AB32" s="11">
        <v>8</v>
      </c>
    </row>
    <row r="33" spans="2:28" ht="12.75" customHeight="1" x14ac:dyDescent="0.2">
      <c r="B33" s="146" t="str">
        <f t="shared" si="0"/>
        <v>ŞEVVAL ÖZDEMİR</v>
      </c>
      <c r="C33" s="54" t="s">
        <v>450</v>
      </c>
      <c r="D33" s="4" t="s">
        <v>57</v>
      </c>
      <c r="E33" s="4" t="s">
        <v>30</v>
      </c>
      <c r="F33" s="11"/>
      <c r="G33" s="96">
        <v>200</v>
      </c>
      <c r="H33" s="97">
        <v>8</v>
      </c>
      <c r="I33" s="202"/>
      <c r="J33" s="199">
        <f t="shared" si="1"/>
        <v>208</v>
      </c>
      <c r="K33" s="66"/>
      <c r="L33" s="25" t="s">
        <v>23</v>
      </c>
      <c r="M33" s="116" t="s">
        <v>56</v>
      </c>
      <c r="N33" s="115" t="s">
        <v>416</v>
      </c>
      <c r="O33" s="114" t="s">
        <v>1</v>
      </c>
      <c r="P33" s="11">
        <v>8</v>
      </c>
      <c r="X33" s="43" t="s">
        <v>23</v>
      </c>
      <c r="Y33" s="5"/>
      <c r="Z33" s="4"/>
      <c r="AA33" s="4"/>
      <c r="AB33" s="11">
        <v>8</v>
      </c>
    </row>
    <row r="34" spans="2:28" ht="12.75" customHeight="1" x14ac:dyDescent="0.2">
      <c r="B34" s="146" t="str">
        <f t="shared" si="0"/>
        <v/>
      </c>
      <c r="C34" s="54" t="s">
        <v>173</v>
      </c>
      <c r="D34" s="4"/>
      <c r="E34" s="4"/>
      <c r="G34" s="96"/>
      <c r="H34" s="97"/>
      <c r="I34" s="203"/>
      <c r="J34" s="199">
        <f t="shared" ref="J34:J65" si="2">F34+G34+H34+I34</f>
        <v>0</v>
      </c>
      <c r="K34" s="66"/>
      <c r="L34" s="25"/>
      <c r="M34" s="16"/>
      <c r="N34" s="16"/>
      <c r="O34" s="16"/>
      <c r="P34" s="11"/>
      <c r="X34" s="43"/>
      <c r="Y34" s="5"/>
      <c r="Z34" s="4"/>
      <c r="AA34" s="4"/>
      <c r="AB34" s="11"/>
    </row>
    <row r="35" spans="2:28" ht="12.75" customHeight="1" x14ac:dyDescent="0.2">
      <c r="B35" s="146" t="str">
        <f t="shared" si="0"/>
        <v/>
      </c>
      <c r="C35" s="154" t="s">
        <v>173</v>
      </c>
      <c r="D35" s="115"/>
      <c r="E35" s="114"/>
      <c r="G35" s="96"/>
      <c r="H35" s="97"/>
      <c r="I35" s="203"/>
      <c r="J35" s="199">
        <f t="shared" si="2"/>
        <v>0</v>
      </c>
      <c r="K35" s="66"/>
      <c r="L35" s="25"/>
      <c r="M35" s="118"/>
      <c r="N35" s="119"/>
      <c r="O35" s="119"/>
      <c r="P35" s="11"/>
      <c r="X35" s="43"/>
      <c r="Y35" s="5"/>
      <c r="Z35" s="4"/>
      <c r="AA35" s="4"/>
      <c r="AB35" s="11"/>
    </row>
    <row r="36" spans="2:28" ht="12.75" customHeight="1" x14ac:dyDescent="0.2">
      <c r="B36" s="146" t="str">
        <f t="shared" si="0"/>
        <v/>
      </c>
      <c r="C36" s="54" t="s">
        <v>173</v>
      </c>
      <c r="D36" s="4"/>
      <c r="E36" s="4"/>
      <c r="G36" s="96"/>
      <c r="H36" s="97"/>
      <c r="I36" s="203"/>
      <c r="J36" s="199">
        <f t="shared" si="2"/>
        <v>0</v>
      </c>
      <c r="K36" s="66"/>
      <c r="L36" s="25"/>
      <c r="P36" s="11"/>
      <c r="X36" s="43"/>
      <c r="Y36" s="5"/>
      <c r="Z36" s="4"/>
      <c r="AA36" s="4"/>
      <c r="AB36" s="11"/>
    </row>
    <row r="37" spans="2:28" ht="12.75" customHeight="1" x14ac:dyDescent="0.2">
      <c r="B37" s="146" t="str">
        <f t="shared" si="0"/>
        <v/>
      </c>
      <c r="C37" s="132" t="s">
        <v>173</v>
      </c>
      <c r="D37" s="115"/>
      <c r="E37" s="114"/>
      <c r="G37" s="96"/>
      <c r="H37" s="97"/>
      <c r="I37" s="203"/>
      <c r="J37" s="199">
        <f t="shared" si="2"/>
        <v>0</v>
      </c>
      <c r="K37" s="66"/>
      <c r="L37" s="25"/>
      <c r="P37" s="11"/>
      <c r="X37" s="43"/>
      <c r="Y37" s="5"/>
      <c r="Z37" s="4"/>
      <c r="AA37" s="4"/>
      <c r="AB37" s="11"/>
    </row>
    <row r="38" spans="2:28" ht="12.75" customHeight="1" x14ac:dyDescent="0.2">
      <c r="B38" s="146" t="str">
        <f t="shared" si="0"/>
        <v/>
      </c>
      <c r="C38" s="54" t="s">
        <v>173</v>
      </c>
      <c r="D38" s="4"/>
      <c r="E38" s="4"/>
      <c r="G38" s="96"/>
      <c r="H38" s="97"/>
      <c r="I38" s="203"/>
      <c r="J38" s="199">
        <f t="shared" si="2"/>
        <v>0</v>
      </c>
      <c r="K38" s="66"/>
      <c r="L38" s="25"/>
      <c r="P38" s="11"/>
      <c r="X38" s="43"/>
      <c r="Y38" s="5"/>
      <c r="Z38" s="4"/>
      <c r="AA38" s="4"/>
      <c r="AB38" s="11"/>
    </row>
    <row r="39" spans="2:28" ht="12.75" customHeight="1" x14ac:dyDescent="0.2">
      <c r="B39" s="146" t="str">
        <f t="shared" si="0"/>
        <v/>
      </c>
      <c r="C39" s="54" t="s">
        <v>173</v>
      </c>
      <c r="D39" s="4"/>
      <c r="E39" s="4"/>
      <c r="G39" s="96"/>
      <c r="H39" s="97"/>
      <c r="I39" s="203"/>
      <c r="J39" s="199">
        <f t="shared" si="2"/>
        <v>0</v>
      </c>
      <c r="K39" s="66"/>
      <c r="L39" s="25"/>
      <c r="P39" s="11"/>
      <c r="X39" s="43"/>
      <c r="Y39" s="5"/>
      <c r="Z39" s="4"/>
      <c r="AA39" s="4"/>
      <c r="AB39" s="11"/>
    </row>
    <row r="40" spans="2:28" ht="12.75" customHeight="1" x14ac:dyDescent="0.2">
      <c r="B40" s="146" t="str">
        <f t="shared" si="0"/>
        <v/>
      </c>
      <c r="C40" s="54" t="s">
        <v>173</v>
      </c>
      <c r="D40" s="4"/>
      <c r="E40" s="4"/>
      <c r="G40" s="96"/>
      <c r="H40" s="97"/>
      <c r="I40" s="203"/>
      <c r="J40" s="199">
        <f t="shared" si="2"/>
        <v>0</v>
      </c>
      <c r="K40" s="66"/>
      <c r="L40" s="25"/>
      <c r="P40" s="11"/>
      <c r="X40" s="43"/>
      <c r="Y40" s="5"/>
      <c r="Z40" s="4"/>
      <c r="AA40" s="4"/>
      <c r="AB40" s="11"/>
    </row>
    <row r="41" spans="2:28" ht="12.75" customHeight="1" x14ac:dyDescent="0.2">
      <c r="B41" s="146" t="str">
        <f t="shared" si="0"/>
        <v/>
      </c>
      <c r="C41" s="54" t="s">
        <v>173</v>
      </c>
      <c r="D41" s="4"/>
      <c r="E41" s="4"/>
      <c r="G41" s="96"/>
      <c r="H41" s="97"/>
      <c r="I41" s="203"/>
      <c r="J41" s="199">
        <f t="shared" si="2"/>
        <v>0</v>
      </c>
      <c r="K41" s="66"/>
      <c r="L41" s="25"/>
      <c r="P41" s="11"/>
      <c r="X41" s="43"/>
      <c r="Y41" s="5"/>
      <c r="Z41" s="4"/>
      <c r="AA41" s="4"/>
      <c r="AB41" s="11"/>
    </row>
    <row r="42" spans="2:28" ht="12.75" customHeight="1" x14ac:dyDescent="0.2">
      <c r="B42" s="146" t="str">
        <f t="shared" si="0"/>
        <v/>
      </c>
      <c r="C42" s="132" t="s">
        <v>173</v>
      </c>
      <c r="D42" s="115"/>
      <c r="E42" s="114"/>
      <c r="G42" s="96"/>
      <c r="H42" s="97"/>
      <c r="I42" s="203"/>
      <c r="J42" s="199">
        <f t="shared" si="2"/>
        <v>0</v>
      </c>
      <c r="K42" s="66"/>
      <c r="L42" s="25"/>
      <c r="P42" s="11"/>
      <c r="X42" s="43"/>
      <c r="Y42" s="5"/>
      <c r="Z42" s="4"/>
      <c r="AA42" s="4"/>
      <c r="AB42" s="11"/>
    </row>
    <row r="43" spans="2:28" ht="12.75" customHeight="1" x14ac:dyDescent="0.2">
      <c r="B43" s="146" t="str">
        <f t="shared" si="0"/>
        <v/>
      </c>
      <c r="C43" s="54" t="s">
        <v>173</v>
      </c>
      <c r="D43" s="4"/>
      <c r="E43" s="4"/>
      <c r="G43" s="96"/>
      <c r="H43" s="97"/>
      <c r="I43" s="203"/>
      <c r="J43" s="199">
        <f t="shared" si="2"/>
        <v>0</v>
      </c>
      <c r="K43" s="66"/>
      <c r="L43" s="25"/>
      <c r="P43" s="11"/>
      <c r="X43" s="43"/>
      <c r="Y43" s="5"/>
      <c r="Z43" s="4"/>
      <c r="AA43" s="4"/>
      <c r="AB43" s="11"/>
    </row>
    <row r="44" spans="2:28" ht="12.75" customHeight="1" x14ac:dyDescent="0.2">
      <c r="B44" s="146" t="str">
        <f t="shared" si="0"/>
        <v/>
      </c>
      <c r="C44" s="54" t="s">
        <v>173</v>
      </c>
      <c r="D44" s="4"/>
      <c r="E44" s="4"/>
      <c r="G44" s="96"/>
      <c r="H44" s="97"/>
      <c r="I44" s="203"/>
      <c r="J44" s="199">
        <f t="shared" si="2"/>
        <v>0</v>
      </c>
      <c r="K44" s="66"/>
      <c r="L44" s="25"/>
      <c r="P44" s="11"/>
      <c r="X44" s="43"/>
      <c r="Y44" s="5"/>
      <c r="Z44" s="4"/>
      <c r="AA44" s="4"/>
      <c r="AB44" s="11"/>
    </row>
    <row r="45" spans="2:28" ht="12.75" customHeight="1" x14ac:dyDescent="0.2">
      <c r="B45" s="146" t="str">
        <f t="shared" si="0"/>
        <v/>
      </c>
      <c r="C45" s="54" t="s">
        <v>173</v>
      </c>
      <c r="D45" s="4"/>
      <c r="E45" s="4"/>
      <c r="G45" s="96"/>
      <c r="H45" s="97"/>
      <c r="I45" s="203"/>
      <c r="J45" s="199">
        <f t="shared" si="2"/>
        <v>0</v>
      </c>
      <c r="K45" s="66"/>
      <c r="L45" s="25"/>
      <c r="P45" s="11"/>
      <c r="X45" s="43"/>
      <c r="Y45" s="5"/>
      <c r="Z45" s="4"/>
      <c r="AA45" s="4"/>
      <c r="AB45" s="11"/>
    </row>
    <row r="46" spans="2:28" ht="12.75" customHeight="1" x14ac:dyDescent="0.2">
      <c r="B46" s="146" t="str">
        <f t="shared" si="0"/>
        <v/>
      </c>
      <c r="C46" s="132" t="s">
        <v>173</v>
      </c>
      <c r="D46" s="115"/>
      <c r="E46" s="114"/>
      <c r="G46" s="96"/>
      <c r="H46" s="97"/>
      <c r="I46" s="203"/>
      <c r="J46" s="199">
        <f t="shared" si="2"/>
        <v>0</v>
      </c>
      <c r="K46" s="66"/>
      <c r="L46" s="25"/>
      <c r="P46" s="11"/>
      <c r="X46" s="43"/>
      <c r="Y46" s="5"/>
      <c r="Z46" s="4"/>
      <c r="AA46" s="4"/>
      <c r="AB46" s="11"/>
    </row>
    <row r="47" spans="2:28" ht="12.75" customHeight="1" x14ac:dyDescent="0.2">
      <c r="B47" s="146" t="str">
        <f t="shared" si="0"/>
        <v/>
      </c>
      <c r="C47" s="154" t="s">
        <v>173</v>
      </c>
      <c r="D47" s="115"/>
      <c r="E47" s="114"/>
      <c r="G47" s="96"/>
      <c r="H47" s="97"/>
      <c r="I47" s="203"/>
      <c r="J47" s="199">
        <f t="shared" si="2"/>
        <v>0</v>
      </c>
      <c r="K47" s="66"/>
      <c r="L47" s="25"/>
      <c r="P47" s="11"/>
      <c r="X47" s="43"/>
      <c r="Y47" s="5"/>
      <c r="Z47" s="4"/>
      <c r="AA47" s="4"/>
      <c r="AB47" s="11"/>
    </row>
    <row r="48" spans="2:28" ht="12.75" customHeight="1" x14ac:dyDescent="0.2">
      <c r="B48" s="146" t="str">
        <f t="shared" si="0"/>
        <v/>
      </c>
      <c r="C48" s="54"/>
      <c r="D48" s="4"/>
      <c r="E48" s="4"/>
      <c r="G48" s="96"/>
      <c r="H48" s="97"/>
      <c r="J48" s="200">
        <f t="shared" si="2"/>
        <v>0</v>
      </c>
      <c r="K48" s="66"/>
      <c r="L48" s="25"/>
      <c r="P48" s="11"/>
      <c r="X48" s="43"/>
      <c r="Y48" s="5"/>
      <c r="Z48" s="4"/>
      <c r="AA48" s="4"/>
      <c r="AB48" s="11"/>
    </row>
    <row r="49" spans="2:28" ht="12.75" customHeight="1" x14ac:dyDescent="0.2">
      <c r="B49" s="146" t="str">
        <f t="shared" si="0"/>
        <v/>
      </c>
      <c r="C49" s="54"/>
      <c r="D49" s="4"/>
      <c r="E49" s="4"/>
      <c r="F49" s="11"/>
      <c r="G49" s="96"/>
      <c r="H49" s="97"/>
      <c r="I49" s="121"/>
      <c r="J49" s="200">
        <f t="shared" si="2"/>
        <v>0</v>
      </c>
      <c r="K49" s="66"/>
      <c r="L49" s="25"/>
      <c r="P49" s="11"/>
      <c r="X49" s="43"/>
      <c r="Y49" s="5"/>
      <c r="Z49" s="4"/>
      <c r="AA49" s="4"/>
      <c r="AB49" s="11"/>
    </row>
    <row r="50" spans="2:28" ht="12.75" customHeight="1" x14ac:dyDescent="0.2">
      <c r="B50" s="146" t="str">
        <f t="shared" si="0"/>
        <v/>
      </c>
      <c r="C50" s="54"/>
      <c r="D50" s="4"/>
      <c r="E50" s="4"/>
      <c r="F50" s="11"/>
      <c r="G50" s="96"/>
      <c r="H50" s="97"/>
      <c r="I50" s="121"/>
      <c r="J50" s="200">
        <f t="shared" si="2"/>
        <v>0</v>
      </c>
      <c r="K50" s="66"/>
      <c r="L50" s="25"/>
      <c r="P50" s="11"/>
      <c r="X50" s="43"/>
      <c r="Y50" s="5"/>
      <c r="Z50" s="4"/>
      <c r="AA50" s="4"/>
      <c r="AB50" s="11"/>
    </row>
    <row r="51" spans="2:28" ht="12.75" customHeight="1" x14ac:dyDescent="0.2">
      <c r="B51" s="146" t="str">
        <f t="shared" si="0"/>
        <v/>
      </c>
      <c r="C51" s="54"/>
      <c r="D51" s="4"/>
      <c r="E51" s="4"/>
      <c r="F51" s="11"/>
      <c r="G51" s="96"/>
      <c r="H51" s="97"/>
      <c r="I51" s="121"/>
      <c r="J51" s="200">
        <f t="shared" si="2"/>
        <v>0</v>
      </c>
      <c r="K51" s="66"/>
      <c r="L51" s="25"/>
      <c r="P51" s="11"/>
      <c r="X51" s="43"/>
      <c r="Y51" s="5"/>
      <c r="Z51" s="4"/>
      <c r="AA51" s="4"/>
      <c r="AB51" s="11"/>
    </row>
    <row r="52" spans="2:28" ht="12.75" customHeight="1" x14ac:dyDescent="0.2">
      <c r="B52" s="146" t="str">
        <f t="shared" si="0"/>
        <v/>
      </c>
      <c r="C52" s="54"/>
      <c r="D52" s="4"/>
      <c r="E52" s="4"/>
      <c r="F52" s="11"/>
      <c r="G52" s="96"/>
      <c r="H52" s="97"/>
      <c r="I52" s="121"/>
      <c r="J52" s="200">
        <f t="shared" si="2"/>
        <v>0</v>
      </c>
      <c r="K52" s="66"/>
      <c r="L52" s="25"/>
      <c r="P52" s="11"/>
      <c r="X52" s="43"/>
      <c r="Y52" s="5"/>
      <c r="Z52" s="4"/>
      <c r="AA52" s="4"/>
      <c r="AB52" s="11"/>
    </row>
    <row r="53" spans="2:28" ht="12.75" customHeight="1" x14ac:dyDescent="0.2">
      <c r="B53" s="146" t="str">
        <f t="shared" si="0"/>
        <v/>
      </c>
      <c r="C53" s="54"/>
      <c r="D53" s="115"/>
      <c r="E53" s="114"/>
      <c r="F53" s="66"/>
      <c r="G53" s="96"/>
      <c r="H53" s="97"/>
      <c r="I53" s="121"/>
      <c r="J53" s="200">
        <f t="shared" si="2"/>
        <v>0</v>
      </c>
      <c r="K53" s="66"/>
      <c r="L53" s="25"/>
      <c r="P53" s="11"/>
      <c r="X53" s="43"/>
      <c r="Y53" s="5"/>
      <c r="Z53" s="4"/>
      <c r="AA53" s="4"/>
      <c r="AB53" s="11"/>
    </row>
    <row r="54" spans="2:28" ht="12.75" customHeight="1" x14ac:dyDescent="0.2">
      <c r="B54" s="146" t="str">
        <f t="shared" si="0"/>
        <v/>
      </c>
      <c r="C54" s="131"/>
      <c r="D54" s="115"/>
      <c r="E54" s="114"/>
      <c r="F54" s="66"/>
      <c r="G54" s="96"/>
      <c r="H54" s="97"/>
      <c r="I54" s="121"/>
      <c r="J54" s="200">
        <f t="shared" si="2"/>
        <v>0</v>
      </c>
      <c r="K54" s="66"/>
      <c r="L54" s="25"/>
      <c r="P54" s="11"/>
      <c r="X54" s="43"/>
      <c r="Y54" s="5"/>
      <c r="Z54" s="4"/>
      <c r="AA54" s="4"/>
      <c r="AB54" s="11"/>
    </row>
    <row r="55" spans="2:28" ht="12.75" customHeight="1" x14ac:dyDescent="0.2">
      <c r="B55" s="146" t="str">
        <f t="shared" si="0"/>
        <v/>
      </c>
      <c r="C55" s="154"/>
      <c r="D55" s="115"/>
      <c r="E55" s="114"/>
      <c r="F55" s="66"/>
      <c r="G55" s="96"/>
      <c r="H55" s="97"/>
      <c r="I55" s="121"/>
      <c r="J55" s="200">
        <f t="shared" si="2"/>
        <v>0</v>
      </c>
      <c r="K55" s="66"/>
      <c r="L55" s="25"/>
      <c r="P55" s="11"/>
      <c r="X55" s="43"/>
      <c r="Y55" s="5"/>
      <c r="Z55" s="4"/>
      <c r="AA55" s="4"/>
      <c r="AB55" s="11"/>
    </row>
    <row r="56" spans="2:28" ht="12.75" customHeight="1" x14ac:dyDescent="0.2">
      <c r="B56" s="146" t="str">
        <f t="shared" si="0"/>
        <v/>
      </c>
      <c r="C56" s="54"/>
      <c r="D56" s="4"/>
      <c r="E56" s="4"/>
      <c r="F56" s="11"/>
      <c r="G56" s="96"/>
      <c r="H56" s="97"/>
      <c r="I56" s="121"/>
      <c r="J56" s="200">
        <f t="shared" si="2"/>
        <v>0</v>
      </c>
      <c r="K56" s="66"/>
      <c r="L56" s="25"/>
      <c r="P56" s="11"/>
      <c r="X56" s="43"/>
      <c r="Y56" s="5"/>
      <c r="Z56" s="4"/>
      <c r="AA56" s="4"/>
      <c r="AB56" s="11"/>
    </row>
    <row r="57" spans="2:28" ht="12.75" customHeight="1" x14ac:dyDescent="0.2">
      <c r="B57" s="146" t="str">
        <f t="shared" si="0"/>
        <v/>
      </c>
      <c r="C57" s="54"/>
      <c r="D57" s="4"/>
      <c r="E57" s="4"/>
      <c r="F57" s="11"/>
      <c r="G57" s="96"/>
      <c r="H57" s="97"/>
      <c r="I57" s="121"/>
      <c r="J57" s="200">
        <f t="shared" si="2"/>
        <v>0</v>
      </c>
      <c r="K57" s="66"/>
      <c r="L57" s="25"/>
      <c r="P57" s="11"/>
      <c r="X57" s="43"/>
      <c r="Y57" s="5"/>
      <c r="Z57" s="4"/>
      <c r="AA57" s="4"/>
      <c r="AB57" s="11"/>
    </row>
    <row r="58" spans="2:28" ht="12.75" customHeight="1" x14ac:dyDescent="0.2">
      <c r="B58" s="146" t="str">
        <f t="shared" si="0"/>
        <v/>
      </c>
      <c r="C58" s="54"/>
      <c r="D58" s="4"/>
      <c r="E58" s="4"/>
      <c r="F58" s="11"/>
      <c r="G58" s="96"/>
      <c r="H58" s="97"/>
      <c r="I58" s="121"/>
      <c r="J58" s="200">
        <f t="shared" si="2"/>
        <v>0</v>
      </c>
      <c r="K58" s="66"/>
      <c r="L58" s="25"/>
      <c r="P58" s="11"/>
      <c r="X58" s="43"/>
      <c r="Y58" s="5"/>
      <c r="Z58" s="4"/>
      <c r="AA58" s="4"/>
      <c r="AB58" s="11"/>
    </row>
    <row r="59" spans="2:28" ht="12.75" customHeight="1" x14ac:dyDescent="0.2">
      <c r="B59" s="146" t="str">
        <f t="shared" si="0"/>
        <v/>
      </c>
      <c r="C59" s="54"/>
      <c r="D59" s="4"/>
      <c r="E59" s="4"/>
      <c r="F59" s="11"/>
      <c r="G59" s="96"/>
      <c r="H59" s="97"/>
      <c r="I59" s="121"/>
      <c r="J59" s="200">
        <f t="shared" si="2"/>
        <v>0</v>
      </c>
      <c r="K59" s="66"/>
      <c r="L59" s="25"/>
      <c r="P59" s="11"/>
      <c r="X59" s="43"/>
      <c r="Y59" s="5"/>
      <c r="Z59" s="4"/>
      <c r="AA59" s="4"/>
      <c r="AB59" s="11"/>
    </row>
    <row r="60" spans="2:28" ht="12.75" customHeight="1" x14ac:dyDescent="0.2">
      <c r="B60" s="146" t="str">
        <f t="shared" si="0"/>
        <v/>
      </c>
      <c r="C60" s="54"/>
      <c r="D60" s="4"/>
      <c r="E60" s="4"/>
      <c r="F60" s="11"/>
      <c r="G60" s="96"/>
      <c r="H60" s="97"/>
      <c r="I60" s="121"/>
      <c r="J60" s="200">
        <f t="shared" si="2"/>
        <v>0</v>
      </c>
      <c r="K60" s="66"/>
      <c r="L60" s="25"/>
      <c r="P60" s="11"/>
      <c r="X60" s="43"/>
      <c r="Y60" s="5"/>
      <c r="Z60" s="4"/>
      <c r="AA60" s="4"/>
      <c r="AB60" s="11"/>
    </row>
    <row r="61" spans="2:28" ht="12.75" customHeight="1" x14ac:dyDescent="0.2">
      <c r="B61" s="146" t="str">
        <f t="shared" si="0"/>
        <v/>
      </c>
      <c r="C61" s="54"/>
      <c r="D61" s="4"/>
      <c r="E61" s="4"/>
      <c r="F61" s="11"/>
      <c r="G61" s="96"/>
      <c r="H61" s="97"/>
      <c r="I61" s="121"/>
      <c r="J61" s="200">
        <f t="shared" si="2"/>
        <v>0</v>
      </c>
      <c r="K61" s="66"/>
      <c r="L61" s="25"/>
      <c r="P61" s="11"/>
      <c r="X61" s="43"/>
      <c r="Y61" s="5"/>
      <c r="Z61" s="4"/>
      <c r="AA61" s="4"/>
      <c r="AB61" s="11"/>
    </row>
    <row r="62" spans="2:28" ht="12.75" customHeight="1" x14ac:dyDescent="0.2">
      <c r="B62" s="146" t="str">
        <f t="shared" si="0"/>
        <v/>
      </c>
      <c r="C62" s="54"/>
      <c r="D62" s="4"/>
      <c r="E62" s="4"/>
      <c r="F62" s="11"/>
      <c r="G62" s="96"/>
      <c r="H62" s="97"/>
      <c r="I62" s="121"/>
      <c r="J62" s="200">
        <f t="shared" si="2"/>
        <v>0</v>
      </c>
      <c r="K62" s="66"/>
      <c r="L62" s="25"/>
      <c r="P62" s="11"/>
      <c r="X62" s="43"/>
      <c r="Y62" s="5"/>
      <c r="Z62" s="4"/>
      <c r="AA62" s="4"/>
      <c r="AB62" s="11"/>
    </row>
    <row r="63" spans="2:28" ht="12.75" customHeight="1" x14ac:dyDescent="0.2">
      <c r="B63" s="146" t="str">
        <f t="shared" si="0"/>
        <v/>
      </c>
      <c r="C63" s="54"/>
      <c r="D63" s="4"/>
      <c r="E63" s="4"/>
      <c r="F63" s="11"/>
      <c r="G63" s="96"/>
      <c r="H63" s="97"/>
      <c r="I63" s="121"/>
      <c r="J63" s="121">
        <f t="shared" si="2"/>
        <v>0</v>
      </c>
      <c r="K63" s="66"/>
      <c r="L63" s="25"/>
      <c r="P63" s="11"/>
      <c r="X63" s="43"/>
      <c r="Y63" s="5"/>
      <c r="Z63" s="4"/>
      <c r="AA63" s="4"/>
      <c r="AB63" s="11"/>
    </row>
    <row r="64" spans="2:28" ht="12.75" customHeight="1" x14ac:dyDescent="0.2">
      <c r="B64" s="146" t="str">
        <f t="shared" si="0"/>
        <v/>
      </c>
      <c r="C64" s="54"/>
      <c r="D64" s="4"/>
      <c r="E64" s="4"/>
      <c r="F64" s="11"/>
      <c r="G64" s="96"/>
      <c r="H64" s="97"/>
      <c r="I64" s="121"/>
      <c r="J64" s="121">
        <f t="shared" si="2"/>
        <v>0</v>
      </c>
      <c r="K64" s="66"/>
      <c r="L64" s="25"/>
      <c r="P64" s="11"/>
      <c r="X64" s="43"/>
      <c r="Y64" s="5"/>
      <c r="Z64" s="4"/>
      <c r="AA64" s="4"/>
      <c r="AB64" s="11"/>
    </row>
    <row r="65" spans="2:28" ht="12.75" customHeight="1" x14ac:dyDescent="0.2">
      <c r="B65" s="146" t="str">
        <f t="shared" si="0"/>
        <v/>
      </c>
      <c r="C65" s="54"/>
      <c r="D65" s="4"/>
      <c r="E65" s="4"/>
      <c r="F65" s="11"/>
      <c r="G65" s="96"/>
      <c r="H65" s="97"/>
      <c r="I65" s="121"/>
      <c r="J65" s="121">
        <f t="shared" si="2"/>
        <v>0</v>
      </c>
      <c r="K65" s="66"/>
      <c r="L65" s="25"/>
      <c r="P65" s="11"/>
      <c r="X65" s="43"/>
      <c r="Y65" s="5"/>
      <c r="Z65" s="4"/>
      <c r="AA65" s="4"/>
      <c r="AB65" s="11"/>
    </row>
    <row r="66" spans="2:28" ht="12.75" customHeight="1" x14ac:dyDescent="0.2">
      <c r="B66" s="146" t="str">
        <f t="shared" si="0"/>
        <v/>
      </c>
      <c r="C66" s="54"/>
      <c r="D66" s="4"/>
      <c r="E66" s="4"/>
      <c r="F66" s="11"/>
      <c r="G66" s="96"/>
      <c r="H66" s="97"/>
      <c r="I66" s="121"/>
      <c r="J66" s="121">
        <f t="shared" ref="J66:J78" si="3">F66+G66+H66+I66</f>
        <v>0</v>
      </c>
      <c r="K66" s="66"/>
      <c r="L66" s="25"/>
      <c r="P66" s="11"/>
      <c r="X66" s="43"/>
      <c r="Y66" s="5"/>
      <c r="Z66" s="4"/>
      <c r="AA66" s="4"/>
      <c r="AB66" s="11"/>
    </row>
    <row r="67" spans="2:28" ht="12.75" customHeight="1" x14ac:dyDescent="0.2">
      <c r="B67" s="146" t="str">
        <f t="shared" ref="B67:B82" si="4">UPPER(TRIM(C67))</f>
        <v/>
      </c>
      <c r="C67" s="54"/>
      <c r="D67" s="4"/>
      <c r="E67" s="4"/>
      <c r="F67" s="11"/>
      <c r="G67" s="96"/>
      <c r="H67" s="97"/>
      <c r="I67" s="121"/>
      <c r="J67" s="121">
        <f t="shared" si="3"/>
        <v>0</v>
      </c>
      <c r="K67" s="66"/>
      <c r="L67" s="25"/>
      <c r="P67" s="11"/>
      <c r="X67" s="43"/>
      <c r="Y67" s="5"/>
      <c r="Z67" s="4"/>
      <c r="AA67" s="4"/>
      <c r="AB67" s="11"/>
    </row>
    <row r="68" spans="2:28" ht="12.75" customHeight="1" x14ac:dyDescent="0.2">
      <c r="B68" s="146" t="str">
        <f t="shared" si="4"/>
        <v/>
      </c>
      <c r="C68" s="54"/>
      <c r="D68" s="4"/>
      <c r="E68" s="4"/>
      <c r="F68" s="11"/>
      <c r="G68" s="96"/>
      <c r="H68" s="97"/>
      <c r="I68" s="121"/>
      <c r="J68" s="121">
        <f t="shared" si="3"/>
        <v>0</v>
      </c>
      <c r="K68" s="66"/>
      <c r="L68" s="25"/>
      <c r="P68" s="11"/>
      <c r="X68" s="43"/>
      <c r="Y68" s="5"/>
      <c r="Z68" s="4"/>
      <c r="AA68" s="4"/>
      <c r="AB68" s="11"/>
    </row>
    <row r="69" spans="2:28" ht="12.75" customHeight="1" x14ac:dyDescent="0.2">
      <c r="B69" s="146" t="str">
        <f t="shared" si="4"/>
        <v/>
      </c>
      <c r="C69" s="154"/>
      <c r="D69" s="115"/>
      <c r="E69" s="114"/>
      <c r="F69" s="66"/>
      <c r="G69" s="96"/>
      <c r="H69" s="97"/>
      <c r="I69" s="121"/>
      <c r="J69" s="121">
        <f t="shared" si="3"/>
        <v>0</v>
      </c>
      <c r="K69" s="66"/>
      <c r="L69" s="25"/>
      <c r="P69" s="11"/>
      <c r="X69" s="43"/>
      <c r="Y69" s="5"/>
      <c r="Z69" s="4"/>
      <c r="AA69" s="4"/>
      <c r="AB69" s="11"/>
    </row>
    <row r="70" spans="2:28" ht="12.75" customHeight="1" x14ac:dyDescent="0.2">
      <c r="B70" s="146" t="str">
        <f t="shared" si="4"/>
        <v/>
      </c>
      <c r="C70" s="132"/>
      <c r="D70" s="115"/>
      <c r="E70" s="114"/>
      <c r="F70" s="95"/>
      <c r="G70" s="96"/>
      <c r="H70" s="97"/>
      <c r="I70" s="121"/>
      <c r="J70" s="121">
        <f t="shared" si="3"/>
        <v>0</v>
      </c>
      <c r="K70" s="66"/>
      <c r="L70" s="25"/>
      <c r="P70" s="11"/>
      <c r="X70" s="43"/>
      <c r="Y70" s="5"/>
      <c r="Z70" s="4"/>
      <c r="AA70" s="4"/>
      <c r="AB70" s="11"/>
    </row>
    <row r="71" spans="2:28" ht="12.75" customHeight="1" x14ac:dyDescent="0.2">
      <c r="B71" s="146" t="str">
        <f t="shared" si="4"/>
        <v/>
      </c>
      <c r="C71" s="154"/>
      <c r="D71" s="115"/>
      <c r="E71" s="114"/>
      <c r="F71" s="66"/>
      <c r="G71" s="96"/>
      <c r="H71" s="97"/>
      <c r="I71" s="121"/>
      <c r="J71" s="121">
        <f t="shared" si="3"/>
        <v>0</v>
      </c>
      <c r="K71" s="66"/>
      <c r="L71" s="25"/>
      <c r="P71" s="11"/>
      <c r="X71" s="43"/>
      <c r="Y71" s="5"/>
      <c r="Z71" s="4"/>
      <c r="AA71" s="4"/>
      <c r="AB71" s="11"/>
    </row>
    <row r="72" spans="2:28" ht="12.75" customHeight="1" x14ac:dyDescent="0.2">
      <c r="B72" s="146" t="str">
        <f t="shared" si="4"/>
        <v/>
      </c>
      <c r="C72" s="132"/>
      <c r="D72" s="115"/>
      <c r="E72" s="114"/>
      <c r="F72" s="66"/>
      <c r="G72" s="96"/>
      <c r="H72" s="97"/>
      <c r="I72" s="121"/>
      <c r="J72" s="121">
        <f t="shared" si="3"/>
        <v>0</v>
      </c>
      <c r="K72" s="66"/>
      <c r="L72" s="25"/>
      <c r="P72" s="11"/>
      <c r="X72" s="43"/>
      <c r="Y72" s="5"/>
      <c r="Z72" s="4"/>
      <c r="AA72" s="4"/>
      <c r="AB72" s="11"/>
    </row>
    <row r="73" spans="2:28" ht="12.75" customHeight="1" x14ac:dyDescent="0.2">
      <c r="B73" s="146" t="str">
        <f t="shared" si="4"/>
        <v/>
      </c>
      <c r="C73" s="132"/>
      <c r="D73" s="115"/>
      <c r="E73" s="114"/>
      <c r="F73" s="66"/>
      <c r="G73" s="96"/>
      <c r="H73" s="97"/>
      <c r="I73" s="121"/>
      <c r="J73" s="121">
        <f t="shared" si="3"/>
        <v>0</v>
      </c>
      <c r="K73" s="66"/>
      <c r="L73" s="25"/>
      <c r="P73" s="11"/>
      <c r="X73" s="43"/>
      <c r="Y73" s="5"/>
      <c r="Z73" s="4"/>
      <c r="AA73" s="4"/>
      <c r="AB73" s="11"/>
    </row>
    <row r="74" spans="2:28" ht="12.75" customHeight="1" x14ac:dyDescent="0.2">
      <c r="B74" s="146" t="str">
        <f t="shared" si="4"/>
        <v/>
      </c>
      <c r="C74" s="132"/>
      <c r="D74" s="115"/>
      <c r="E74" s="114"/>
      <c r="F74" s="66"/>
      <c r="G74" s="96"/>
      <c r="H74" s="97"/>
      <c r="I74" s="121"/>
      <c r="J74" s="121">
        <f t="shared" si="3"/>
        <v>0</v>
      </c>
      <c r="K74" s="66"/>
      <c r="L74" s="25"/>
      <c r="P74" s="11"/>
      <c r="X74" s="43"/>
      <c r="Y74" s="5"/>
      <c r="Z74" s="4"/>
      <c r="AA74" s="4"/>
      <c r="AB74" s="11"/>
    </row>
    <row r="75" spans="2:28" ht="12.75" customHeight="1" x14ac:dyDescent="0.2">
      <c r="B75" s="146" t="str">
        <f t="shared" si="4"/>
        <v/>
      </c>
      <c r="C75" s="132"/>
      <c r="D75" s="115"/>
      <c r="E75" s="114"/>
      <c r="F75" s="18"/>
      <c r="G75" s="96"/>
      <c r="H75" s="97"/>
      <c r="I75" s="121"/>
      <c r="J75" s="121">
        <f t="shared" si="3"/>
        <v>0</v>
      </c>
      <c r="K75" s="66"/>
      <c r="L75" s="25"/>
      <c r="P75" s="11"/>
      <c r="X75" s="43"/>
      <c r="Y75" s="5"/>
      <c r="Z75" s="4"/>
      <c r="AA75" s="4"/>
      <c r="AB75" s="11"/>
    </row>
    <row r="76" spans="2:28" ht="12.75" customHeight="1" x14ac:dyDescent="0.2">
      <c r="B76" s="146" t="str">
        <f t="shared" si="4"/>
        <v/>
      </c>
      <c r="C76" s="131"/>
      <c r="D76" s="115"/>
      <c r="E76" s="114"/>
      <c r="F76" s="66"/>
      <c r="G76" s="96"/>
      <c r="H76" s="97"/>
      <c r="I76" s="121"/>
      <c r="J76" s="121">
        <f t="shared" si="3"/>
        <v>0</v>
      </c>
      <c r="K76" s="66"/>
      <c r="L76" s="25"/>
      <c r="P76" s="11"/>
      <c r="X76" s="43"/>
      <c r="Y76" s="5"/>
      <c r="Z76" s="4"/>
      <c r="AA76" s="4"/>
      <c r="AB76" s="11"/>
    </row>
    <row r="77" spans="2:28" ht="12.75" customHeight="1" x14ac:dyDescent="0.2">
      <c r="B77" s="146" t="str">
        <f t="shared" si="4"/>
        <v/>
      </c>
      <c r="C77" s="54"/>
      <c r="D77" s="4"/>
      <c r="E77" s="4"/>
      <c r="F77" s="11"/>
      <c r="G77" s="96"/>
      <c r="H77" s="97"/>
      <c r="I77" s="121"/>
      <c r="J77" s="121">
        <f t="shared" si="3"/>
        <v>0</v>
      </c>
      <c r="K77" s="66"/>
      <c r="L77" s="25"/>
      <c r="P77" s="11"/>
      <c r="X77" s="43"/>
      <c r="Y77" s="5"/>
      <c r="Z77" s="4"/>
      <c r="AA77" s="4"/>
      <c r="AB77" s="11"/>
    </row>
    <row r="78" spans="2:28" ht="12.75" customHeight="1" x14ac:dyDescent="0.2">
      <c r="B78" s="146" t="str">
        <f t="shared" si="4"/>
        <v/>
      </c>
      <c r="C78" s="54"/>
      <c r="D78" s="4"/>
      <c r="E78" s="4"/>
      <c r="F78" s="11"/>
      <c r="G78" s="96"/>
      <c r="H78" s="97"/>
      <c r="I78" s="121"/>
      <c r="J78" s="121">
        <f t="shared" si="3"/>
        <v>0</v>
      </c>
      <c r="K78" s="66"/>
      <c r="L78" s="25"/>
      <c r="P78" s="11"/>
      <c r="X78" s="43"/>
      <c r="Y78" s="5"/>
      <c r="Z78" s="4"/>
      <c r="AA78" s="4"/>
      <c r="AB78" s="11"/>
    </row>
    <row r="79" spans="2:28" ht="12.75" customHeight="1" x14ac:dyDescent="0.2">
      <c r="B79" s="146" t="str">
        <f t="shared" si="4"/>
        <v/>
      </c>
      <c r="I79" s="121"/>
      <c r="J79" s="121"/>
    </row>
    <row r="80" spans="2:28" ht="12.75" customHeight="1" x14ac:dyDescent="0.2">
      <c r="B80" s="146" t="str">
        <f t="shared" si="4"/>
        <v/>
      </c>
      <c r="I80" s="121"/>
      <c r="J80" s="121"/>
    </row>
    <row r="81" spans="2:10" ht="12.75" customHeight="1" x14ac:dyDescent="0.2">
      <c r="B81" s="146" t="str">
        <f t="shared" si="4"/>
        <v/>
      </c>
      <c r="I81" s="121"/>
      <c r="J81" s="121"/>
    </row>
    <row r="82" spans="2:10" ht="12.75" customHeight="1" x14ac:dyDescent="0.2">
      <c r="B82" s="146" t="str">
        <f t="shared" si="4"/>
        <v/>
      </c>
      <c r="I82" s="121"/>
      <c r="J82" s="121"/>
    </row>
    <row r="83" spans="2:10" ht="12.75" customHeight="1" x14ac:dyDescent="0.2">
      <c r="I83" s="121"/>
      <c r="J83" s="121"/>
    </row>
    <row r="84" spans="2:10" ht="12.75" customHeight="1" x14ac:dyDescent="0.2">
      <c r="I84" s="121"/>
      <c r="J84" s="121"/>
    </row>
    <row r="85" spans="2:10" ht="12.75" customHeight="1" x14ac:dyDescent="0.2">
      <c r="I85" s="121"/>
      <c r="J85" s="121"/>
    </row>
    <row r="86" spans="2:10" ht="12.75" customHeight="1" x14ac:dyDescent="0.2">
      <c r="I86" s="121"/>
      <c r="J86" s="121"/>
    </row>
    <row r="87" spans="2:10" ht="12.75" customHeight="1" x14ac:dyDescent="0.2">
      <c r="I87" s="121"/>
      <c r="J87" s="121"/>
    </row>
    <row r="88" spans="2:10" ht="12.75" customHeight="1" x14ac:dyDescent="0.2">
      <c r="I88" s="121"/>
      <c r="J88" s="121"/>
    </row>
    <row r="89" spans="2:10" ht="12.75" customHeight="1" x14ac:dyDescent="0.2">
      <c r="I89" s="121"/>
      <c r="J89" s="121"/>
    </row>
    <row r="90" spans="2:10" ht="12.75" customHeight="1" x14ac:dyDescent="0.2">
      <c r="I90" s="121"/>
      <c r="J90" s="121"/>
    </row>
    <row r="91" spans="2:10" ht="12.75" customHeight="1" x14ac:dyDescent="0.2">
      <c r="I91" s="121"/>
      <c r="J91" s="121"/>
    </row>
    <row r="92" spans="2:10" ht="12.75" customHeight="1" x14ac:dyDescent="0.2">
      <c r="I92" s="121"/>
      <c r="J92" s="121"/>
    </row>
    <row r="93" spans="2:10" ht="12.75" customHeight="1" x14ac:dyDescent="0.2">
      <c r="I93" s="121"/>
      <c r="J93" s="121"/>
    </row>
    <row r="94" spans="2:10" ht="12.75" customHeight="1" x14ac:dyDescent="0.2">
      <c r="I94" s="121"/>
      <c r="J94" s="121"/>
    </row>
    <row r="95" spans="2:10" ht="12.75" customHeight="1" x14ac:dyDescent="0.2">
      <c r="I95" s="121"/>
      <c r="J95" s="121"/>
    </row>
    <row r="96" spans="2:10" ht="12.75" customHeight="1" x14ac:dyDescent="0.2">
      <c r="I96" s="121"/>
      <c r="J96" s="121"/>
    </row>
    <row r="97" spans="9:10" ht="12.75" customHeight="1" x14ac:dyDescent="0.2">
      <c r="I97" s="121"/>
      <c r="J97" s="121"/>
    </row>
    <row r="98" spans="9:10" ht="12.75" customHeight="1" x14ac:dyDescent="0.2">
      <c r="I98" s="121"/>
      <c r="J98" s="121"/>
    </row>
    <row r="99" spans="9:10" ht="12.75" customHeight="1" x14ac:dyDescent="0.2">
      <c r="I99" s="121"/>
      <c r="J99" s="121"/>
    </row>
    <row r="100" spans="9:10" ht="12.75" customHeight="1" x14ac:dyDescent="0.2">
      <c r="I100" s="121"/>
      <c r="J100" s="121"/>
    </row>
    <row r="101" spans="9:10" ht="12.75" customHeight="1" x14ac:dyDescent="0.2">
      <c r="I101" s="121"/>
      <c r="J101" s="121"/>
    </row>
    <row r="102" spans="9:10" ht="12.75" customHeight="1" x14ac:dyDescent="0.2">
      <c r="I102" s="121"/>
      <c r="J102" s="121"/>
    </row>
    <row r="103" spans="9:10" ht="12.75" customHeight="1" x14ac:dyDescent="0.2">
      <c r="I103" s="121"/>
      <c r="J103" s="121"/>
    </row>
    <row r="104" spans="9:10" ht="12.75" customHeight="1" x14ac:dyDescent="0.2">
      <c r="I104" s="121"/>
      <c r="J104" s="121"/>
    </row>
    <row r="105" spans="9:10" ht="12.75" customHeight="1" x14ac:dyDescent="0.2">
      <c r="I105" s="121"/>
      <c r="J105" s="121"/>
    </row>
    <row r="106" spans="9:10" ht="12.75" customHeight="1" x14ac:dyDescent="0.2">
      <c r="I106" s="121"/>
      <c r="J106" s="121"/>
    </row>
    <row r="107" spans="9:10" ht="12.75" customHeight="1" x14ac:dyDescent="0.2">
      <c r="I107" s="121"/>
      <c r="J107" s="121"/>
    </row>
    <row r="108" spans="9:10" ht="12.75" customHeight="1" x14ac:dyDescent="0.2">
      <c r="I108" s="121"/>
      <c r="J108" s="121"/>
    </row>
    <row r="109" spans="9:10" ht="12.75" customHeight="1" x14ac:dyDescent="0.2">
      <c r="I109" s="121"/>
      <c r="J109" s="121"/>
    </row>
    <row r="110" spans="9:10" ht="12.75" customHeight="1" x14ac:dyDescent="0.2">
      <c r="I110" s="121"/>
      <c r="J110" s="121"/>
    </row>
    <row r="111" spans="9:10" ht="12.75" customHeight="1" x14ac:dyDescent="0.2">
      <c r="I111" s="121"/>
      <c r="J111" s="121"/>
    </row>
    <row r="112" spans="9:10" ht="12.75" customHeight="1" x14ac:dyDescent="0.2">
      <c r="I112" s="121"/>
      <c r="J112" s="121"/>
    </row>
    <row r="113" spans="9:10" ht="12.75" customHeight="1" x14ac:dyDescent="0.2">
      <c r="I113" s="121"/>
      <c r="J113" s="121"/>
    </row>
    <row r="114" spans="9:10" ht="12.75" customHeight="1" x14ac:dyDescent="0.2">
      <c r="I114" s="121"/>
      <c r="J114" s="121"/>
    </row>
    <row r="115" spans="9:10" ht="12.75" customHeight="1" x14ac:dyDescent="0.2">
      <c r="I115" s="121"/>
      <c r="J115" s="121"/>
    </row>
    <row r="116" spans="9:10" ht="12.75" customHeight="1" x14ac:dyDescent="0.2">
      <c r="I116" s="121"/>
      <c r="J116" s="121"/>
    </row>
    <row r="117" spans="9:10" ht="12.75" customHeight="1" x14ac:dyDescent="0.2">
      <c r="I117" s="121"/>
      <c r="J117" s="121"/>
    </row>
    <row r="118" spans="9:10" ht="12.75" customHeight="1" x14ac:dyDescent="0.2">
      <c r="I118" s="121"/>
      <c r="J118" s="121"/>
    </row>
    <row r="119" spans="9:10" ht="12.75" customHeight="1" x14ac:dyDescent="0.2">
      <c r="I119" s="121"/>
      <c r="J119" s="121"/>
    </row>
    <row r="120" spans="9:10" ht="12.75" customHeight="1" x14ac:dyDescent="0.2">
      <c r="I120" s="121"/>
      <c r="J120" s="121"/>
    </row>
    <row r="121" spans="9:10" ht="12.75" customHeight="1" x14ac:dyDescent="0.2">
      <c r="I121" s="121"/>
      <c r="J121" s="121"/>
    </row>
    <row r="122" spans="9:10" ht="12.75" customHeight="1" x14ac:dyDescent="0.2">
      <c r="I122" s="121"/>
      <c r="J122" s="121"/>
    </row>
    <row r="123" spans="9:10" ht="12.75" customHeight="1" x14ac:dyDescent="0.2">
      <c r="I123" s="121"/>
      <c r="J123" s="121"/>
    </row>
    <row r="124" spans="9:10" ht="12.75" customHeight="1" x14ac:dyDescent="0.2">
      <c r="I124" s="121"/>
      <c r="J124" s="121"/>
    </row>
    <row r="125" spans="9:10" ht="12.75" customHeight="1" x14ac:dyDescent="0.2">
      <c r="I125" s="121"/>
      <c r="J125" s="121"/>
    </row>
    <row r="126" spans="9:10" ht="12.75" customHeight="1" x14ac:dyDescent="0.2">
      <c r="I126" s="121"/>
      <c r="J126" s="121"/>
    </row>
    <row r="127" spans="9:10" ht="12.75" customHeight="1" x14ac:dyDescent="0.2">
      <c r="I127" s="121"/>
      <c r="J127" s="121"/>
    </row>
    <row r="128" spans="9:10" ht="12.75" customHeight="1" x14ac:dyDescent="0.2">
      <c r="I128" s="121"/>
    </row>
    <row r="129" spans="9:9" ht="12.75" customHeight="1" x14ac:dyDescent="0.2">
      <c r="I129" s="121"/>
    </row>
  </sheetData>
  <sortState ref="C2:J129">
    <sortCondition descending="1" ref="J2:J129"/>
  </sortState>
  <mergeCells count="4">
    <mergeCell ref="X1:Y1"/>
    <mergeCell ref="Z1:AA1"/>
    <mergeCell ref="N1:O1"/>
    <mergeCell ref="R1:V1"/>
  </mergeCells>
  <phoneticPr fontId="27" type="noConversion"/>
  <conditionalFormatting sqref="D2:E33">
    <cfRule type="containsErrors" dxfId="98" priority="9">
      <formula>ISERROR(D2)</formula>
    </cfRule>
  </conditionalFormatting>
  <conditionalFormatting sqref="N2:O33">
    <cfRule type="containsErrors" dxfId="97" priority="11">
      <formula>ISERROR(N2)</formula>
    </cfRule>
  </conditionalFormatting>
  <conditionalFormatting sqref="C1 C79:C1048576">
    <cfRule type="duplicateValues" dxfId="96" priority="5"/>
    <cfRule type="duplicateValues" dxfId="95" priority="6"/>
    <cfRule type="duplicateValues" dxfId="94" priority="7"/>
    <cfRule type="duplicateValues" dxfId="93" priority="8"/>
  </conditionalFormatting>
  <conditionalFormatting sqref="C79:C1048576 C1:C33">
    <cfRule type="duplicateValues" dxfId="92" priority="3"/>
  </conditionalFormatting>
  <conditionalFormatting sqref="C1:C52 C79:C1048576">
    <cfRule type="duplicateValues" dxfId="91" priority="2"/>
  </conditionalFormatting>
  <conditionalFormatting sqref="C53:C78">
    <cfRule type="duplicateValues" dxfId="9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B129"/>
  <sheetViews>
    <sheetView workbookViewId="0">
      <selection activeCell="E7" sqref="E7"/>
    </sheetView>
  </sheetViews>
  <sheetFormatPr defaultRowHeight="12.75" customHeight="1" x14ac:dyDescent="0.2"/>
  <cols>
    <col min="1" max="1" width="2.7109375" style="9" customWidth="1"/>
    <col min="2" max="2" width="3.140625" style="6" bestFit="1" customWidth="1"/>
    <col min="3" max="3" width="27.85546875" style="57" bestFit="1" customWidth="1"/>
    <col min="4" max="4" width="21.7109375" style="6" customWidth="1"/>
    <col min="5" max="5" width="15" style="53" customWidth="1"/>
    <col min="6" max="6" width="4.140625" style="98" customWidth="1"/>
    <col min="7" max="7" width="5.140625" style="30" customWidth="1"/>
    <col min="8" max="8" width="5" style="98" customWidth="1"/>
    <col min="9" max="9" width="4.42578125" style="213" customWidth="1"/>
    <col min="10" max="10" width="7.5703125" style="208" customWidth="1"/>
    <col min="11" max="11" width="2.7109375" style="6" customWidth="1"/>
    <col min="12" max="12" width="3.140625" style="6" customWidth="1"/>
    <col min="13" max="13" width="27.85546875" style="6" customWidth="1"/>
    <col min="14" max="14" width="36.5703125" style="6" customWidth="1"/>
    <col min="15" max="15" width="10.42578125" style="6" customWidth="1"/>
    <col min="16" max="17" width="3" style="9" customWidth="1"/>
    <col min="18" max="18" width="3.140625" style="6" customWidth="1"/>
    <col min="19" max="19" width="26" style="6" customWidth="1"/>
    <col min="20" max="20" width="24.7109375" style="6" bestFit="1" customWidth="1"/>
    <col min="21" max="21" width="10.42578125" style="6" bestFit="1" customWidth="1"/>
    <col min="22" max="22" width="4.5703125" style="6" customWidth="1"/>
    <col min="23" max="23" width="2.7109375" style="6" bestFit="1" customWidth="1"/>
    <col min="24" max="24" width="4" style="6" customWidth="1"/>
    <col min="25" max="25" width="28.140625" style="6" customWidth="1"/>
    <col min="26" max="26" width="39.85546875" style="6" customWidth="1"/>
    <col min="27" max="27" width="10.42578125" style="6" customWidth="1"/>
    <col min="28" max="28" width="3" style="9" customWidth="1"/>
    <col min="29" max="29" width="2.85546875" style="6" customWidth="1"/>
    <col min="30" max="16384" width="9.140625" style="6"/>
  </cols>
  <sheetData>
    <row r="1" spans="2:28" s="71" customFormat="1" ht="24.75" customHeight="1" x14ac:dyDescent="0.2">
      <c r="B1" s="152"/>
      <c r="C1" s="147" t="s">
        <v>269</v>
      </c>
      <c r="D1" s="147" t="s">
        <v>106</v>
      </c>
      <c r="E1" s="153" t="s">
        <v>107</v>
      </c>
      <c r="F1" s="102" t="s">
        <v>34</v>
      </c>
      <c r="G1" s="102" t="s">
        <v>218</v>
      </c>
      <c r="H1" s="102" t="s">
        <v>219</v>
      </c>
      <c r="I1" s="222" t="s">
        <v>108</v>
      </c>
      <c r="J1" s="205" t="s">
        <v>105</v>
      </c>
      <c r="K1" s="82"/>
      <c r="L1" s="219" t="s">
        <v>520</v>
      </c>
      <c r="M1" s="219"/>
      <c r="N1" s="219"/>
      <c r="O1" s="219"/>
      <c r="R1" s="215" t="s">
        <v>521</v>
      </c>
      <c r="S1" s="215"/>
      <c r="T1" s="215"/>
      <c r="U1" s="215"/>
      <c r="V1" s="215"/>
      <c r="W1" s="76"/>
      <c r="Y1" s="75" t="s">
        <v>34</v>
      </c>
      <c r="Z1" s="75"/>
      <c r="AA1" s="75"/>
    </row>
    <row r="2" spans="2:28" ht="12.75" customHeight="1" x14ac:dyDescent="0.2">
      <c r="B2" s="1"/>
      <c r="C2" s="129" t="s">
        <v>74</v>
      </c>
      <c r="D2" s="110" t="s">
        <v>69</v>
      </c>
      <c r="E2" s="109" t="s">
        <v>39</v>
      </c>
      <c r="F2" s="100"/>
      <c r="G2" s="30">
        <v>300</v>
      </c>
      <c r="H2" s="94">
        <v>32</v>
      </c>
      <c r="I2" s="195">
        <v>48</v>
      </c>
      <c r="J2" s="207">
        <f>F2+G2+H2+I2</f>
        <v>380</v>
      </c>
      <c r="L2" s="1" t="s">
        <v>0</v>
      </c>
      <c r="M2" s="2" t="s">
        <v>74</v>
      </c>
      <c r="N2" s="3" t="s">
        <v>69</v>
      </c>
      <c r="O2" s="2" t="s">
        <v>39</v>
      </c>
      <c r="P2" s="9">
        <v>32</v>
      </c>
      <c r="R2" s="60" t="s">
        <v>0</v>
      </c>
      <c r="S2" s="134" t="s">
        <v>74</v>
      </c>
      <c r="T2" s="6" t="s">
        <v>527</v>
      </c>
      <c r="U2" s="6" t="s">
        <v>39</v>
      </c>
      <c r="V2" s="63">
        <v>48</v>
      </c>
      <c r="X2" s="1" t="s">
        <v>0</v>
      </c>
      <c r="Y2" s="2"/>
      <c r="Z2" s="110"/>
      <c r="AA2" s="109"/>
      <c r="AB2" s="9">
        <v>32</v>
      </c>
    </row>
    <row r="3" spans="2:28" ht="12.75" customHeight="1" x14ac:dyDescent="0.2">
      <c r="B3" s="1"/>
      <c r="C3" s="128" t="s">
        <v>190</v>
      </c>
      <c r="D3" s="110" t="s">
        <v>85</v>
      </c>
      <c r="E3" s="109" t="s">
        <v>33</v>
      </c>
      <c r="F3" s="100"/>
      <c r="G3" s="30">
        <v>300</v>
      </c>
      <c r="H3" s="94">
        <v>31</v>
      </c>
      <c r="I3" s="195">
        <v>46.5</v>
      </c>
      <c r="J3" s="207">
        <f>F3+G3+H3+I3</f>
        <v>377.5</v>
      </c>
      <c r="K3" s="31"/>
      <c r="L3" s="1" t="s">
        <v>2</v>
      </c>
      <c r="M3" s="2" t="s">
        <v>190</v>
      </c>
      <c r="N3" s="3" t="s">
        <v>85</v>
      </c>
      <c r="O3" s="2" t="s">
        <v>33</v>
      </c>
      <c r="P3" s="9">
        <v>31</v>
      </c>
      <c r="R3" s="60" t="s">
        <v>2</v>
      </c>
      <c r="S3" s="134" t="s">
        <v>190</v>
      </c>
      <c r="T3" s="6" t="s">
        <v>85</v>
      </c>
      <c r="U3" s="6" t="s">
        <v>33</v>
      </c>
      <c r="V3" s="63">
        <v>46.5</v>
      </c>
      <c r="X3" s="1" t="s">
        <v>2</v>
      </c>
      <c r="Y3" s="2"/>
      <c r="Z3" s="110"/>
      <c r="AA3" s="109"/>
      <c r="AB3" s="9">
        <v>31</v>
      </c>
    </row>
    <row r="4" spans="2:28" ht="12.75" customHeight="1" x14ac:dyDescent="0.2">
      <c r="B4" s="1"/>
      <c r="C4" s="129" t="s">
        <v>192</v>
      </c>
      <c r="D4" s="110" t="s">
        <v>57</v>
      </c>
      <c r="E4" s="109" t="s">
        <v>30</v>
      </c>
      <c r="F4" s="100"/>
      <c r="G4" s="30">
        <v>300</v>
      </c>
      <c r="H4" s="94">
        <v>29</v>
      </c>
      <c r="I4" s="195">
        <v>45</v>
      </c>
      <c r="J4" s="207">
        <f>F4+G4+H4+I4</f>
        <v>374</v>
      </c>
      <c r="K4" s="31"/>
      <c r="L4" s="1" t="s">
        <v>4</v>
      </c>
      <c r="M4" s="2" t="s">
        <v>202</v>
      </c>
      <c r="N4" s="3" t="s">
        <v>498</v>
      </c>
      <c r="O4" s="2" t="s">
        <v>12</v>
      </c>
      <c r="P4" s="9">
        <v>30</v>
      </c>
      <c r="R4" s="60" t="s">
        <v>4</v>
      </c>
      <c r="S4" s="134" t="s">
        <v>192</v>
      </c>
      <c r="T4" s="6" t="s">
        <v>57</v>
      </c>
      <c r="U4" s="6" t="s">
        <v>30</v>
      </c>
      <c r="V4" s="63">
        <v>45</v>
      </c>
      <c r="X4" s="1" t="s">
        <v>4</v>
      </c>
      <c r="Y4" s="2"/>
      <c r="Z4" s="110"/>
      <c r="AA4" s="109"/>
      <c r="AB4" s="9">
        <v>30</v>
      </c>
    </row>
    <row r="5" spans="2:28" ht="12.75" customHeight="1" x14ac:dyDescent="0.2">
      <c r="B5" s="1"/>
      <c r="C5" s="128" t="s">
        <v>201</v>
      </c>
      <c r="D5" s="110" t="s">
        <v>498</v>
      </c>
      <c r="E5" s="109" t="s">
        <v>12</v>
      </c>
      <c r="F5" s="100"/>
      <c r="G5" s="30">
        <v>300</v>
      </c>
      <c r="H5" s="94">
        <v>26</v>
      </c>
      <c r="I5" s="195">
        <v>43.5</v>
      </c>
      <c r="J5" s="207">
        <f>F5+G5+H5+I5</f>
        <v>369.5</v>
      </c>
      <c r="K5" s="31"/>
      <c r="L5" s="1" t="s">
        <v>6</v>
      </c>
      <c r="M5" s="2" t="s">
        <v>192</v>
      </c>
      <c r="N5" s="3" t="s">
        <v>57</v>
      </c>
      <c r="O5" s="2" t="s">
        <v>30</v>
      </c>
      <c r="P5" s="9">
        <v>29</v>
      </c>
      <c r="R5" s="60" t="s">
        <v>6</v>
      </c>
      <c r="S5" s="134" t="s">
        <v>201</v>
      </c>
      <c r="T5" s="6" t="s">
        <v>498</v>
      </c>
      <c r="U5" s="6" t="s">
        <v>12</v>
      </c>
      <c r="V5" s="63">
        <v>43.5</v>
      </c>
      <c r="X5" s="1" t="s">
        <v>6</v>
      </c>
      <c r="Y5" s="2"/>
      <c r="Z5" s="110"/>
      <c r="AA5" s="109"/>
      <c r="AB5" s="9">
        <v>29</v>
      </c>
    </row>
    <row r="6" spans="2:28" ht="12.75" customHeight="1" x14ac:dyDescent="0.2">
      <c r="B6" s="1"/>
      <c r="C6" s="129" t="s">
        <v>193</v>
      </c>
      <c r="D6" s="110" t="s">
        <v>31</v>
      </c>
      <c r="E6" s="109" t="s">
        <v>30</v>
      </c>
      <c r="F6" s="100"/>
      <c r="G6" s="30">
        <v>300</v>
      </c>
      <c r="H6" s="94">
        <v>27</v>
      </c>
      <c r="I6" s="195">
        <v>42</v>
      </c>
      <c r="J6" s="207">
        <f>F6+G6+H6+I6</f>
        <v>369</v>
      </c>
      <c r="K6" s="31"/>
      <c r="L6" s="1" t="s">
        <v>8</v>
      </c>
      <c r="M6" s="2" t="s">
        <v>206</v>
      </c>
      <c r="N6" s="3" t="s">
        <v>77</v>
      </c>
      <c r="O6" s="2" t="s">
        <v>5</v>
      </c>
      <c r="P6" s="9">
        <v>28</v>
      </c>
      <c r="R6" s="60" t="s">
        <v>8</v>
      </c>
      <c r="S6" s="134" t="s">
        <v>193</v>
      </c>
      <c r="T6" s="6" t="s">
        <v>31</v>
      </c>
      <c r="U6" s="6" t="s">
        <v>30</v>
      </c>
      <c r="V6" s="63">
        <v>42</v>
      </c>
      <c r="X6" s="1" t="s">
        <v>8</v>
      </c>
      <c r="Y6" s="2"/>
      <c r="Z6" s="110"/>
      <c r="AA6" s="109"/>
      <c r="AB6" s="9">
        <v>28</v>
      </c>
    </row>
    <row r="7" spans="2:28" ht="12.75" customHeight="1" x14ac:dyDescent="0.2">
      <c r="B7" s="1"/>
      <c r="C7" s="128" t="s">
        <v>202</v>
      </c>
      <c r="D7" s="110" t="s">
        <v>498</v>
      </c>
      <c r="E7" s="109" t="s">
        <v>12</v>
      </c>
      <c r="F7" s="100"/>
      <c r="G7" s="30">
        <v>300</v>
      </c>
      <c r="H7" s="94">
        <v>30</v>
      </c>
      <c r="I7" s="195">
        <v>34.5</v>
      </c>
      <c r="J7" s="207">
        <f>F7+G7+H7+I7</f>
        <v>364.5</v>
      </c>
      <c r="K7" s="31"/>
      <c r="L7" s="1" t="s">
        <v>9</v>
      </c>
      <c r="M7" s="2" t="s">
        <v>193</v>
      </c>
      <c r="N7" s="3" t="s">
        <v>31</v>
      </c>
      <c r="O7" s="2" t="s">
        <v>30</v>
      </c>
      <c r="P7" s="9">
        <v>27</v>
      </c>
      <c r="R7" s="60" t="s">
        <v>9</v>
      </c>
      <c r="S7" s="134" t="s">
        <v>204</v>
      </c>
      <c r="T7" s="6" t="s">
        <v>399</v>
      </c>
      <c r="U7" s="6" t="s">
        <v>3</v>
      </c>
      <c r="V7" s="63">
        <v>40.5</v>
      </c>
      <c r="X7" s="1" t="s">
        <v>9</v>
      </c>
      <c r="Y7" s="2"/>
      <c r="Z7" s="110"/>
      <c r="AA7" s="109"/>
      <c r="AB7" s="9">
        <v>27</v>
      </c>
    </row>
    <row r="8" spans="2:28" ht="12.75" customHeight="1" x14ac:dyDescent="0.2">
      <c r="B8" s="1"/>
      <c r="C8" s="129" t="s">
        <v>206</v>
      </c>
      <c r="D8" s="110" t="s">
        <v>77</v>
      </c>
      <c r="E8" s="109" t="s">
        <v>5</v>
      </c>
      <c r="F8" s="100"/>
      <c r="G8" s="30">
        <v>300</v>
      </c>
      <c r="H8" s="94">
        <v>28</v>
      </c>
      <c r="I8" s="195">
        <v>36</v>
      </c>
      <c r="J8" s="207">
        <f>F8+G8+H8+I8</f>
        <v>364</v>
      </c>
      <c r="K8" s="31"/>
      <c r="L8" s="1" t="s">
        <v>10</v>
      </c>
      <c r="M8" s="2" t="s">
        <v>201</v>
      </c>
      <c r="N8" s="3" t="s">
        <v>498</v>
      </c>
      <c r="O8" s="2" t="s">
        <v>12</v>
      </c>
      <c r="P8" s="9">
        <v>26</v>
      </c>
      <c r="R8" s="60" t="s">
        <v>10</v>
      </c>
      <c r="S8" s="134" t="s">
        <v>196</v>
      </c>
      <c r="T8" s="6" t="s">
        <v>438</v>
      </c>
      <c r="U8" s="6" t="s">
        <v>35</v>
      </c>
      <c r="V8" s="63">
        <v>39</v>
      </c>
      <c r="X8" s="1" t="s">
        <v>10</v>
      </c>
      <c r="Y8" s="2"/>
      <c r="Z8" s="110"/>
      <c r="AA8" s="109"/>
      <c r="AB8" s="9">
        <v>26</v>
      </c>
    </row>
    <row r="9" spans="2:28" ht="12.75" customHeight="1" x14ac:dyDescent="0.2">
      <c r="B9" s="1"/>
      <c r="C9" s="129" t="s">
        <v>51</v>
      </c>
      <c r="D9" s="110" t="s">
        <v>128</v>
      </c>
      <c r="E9" s="109" t="s">
        <v>3</v>
      </c>
      <c r="F9" s="100"/>
      <c r="G9" s="30">
        <v>300</v>
      </c>
      <c r="H9" s="94">
        <v>25</v>
      </c>
      <c r="I9" s="195">
        <v>37.5</v>
      </c>
      <c r="J9" s="207">
        <f>F9+G9+H9+I9</f>
        <v>362.5</v>
      </c>
      <c r="K9" s="31"/>
      <c r="L9" s="1" t="s">
        <v>11</v>
      </c>
      <c r="M9" s="2" t="s">
        <v>51</v>
      </c>
      <c r="N9" s="3" t="s">
        <v>128</v>
      </c>
      <c r="O9" s="2" t="s">
        <v>3</v>
      </c>
      <c r="P9" s="9">
        <v>25</v>
      </c>
      <c r="R9" s="60" t="s">
        <v>11</v>
      </c>
      <c r="S9" s="134" t="s">
        <v>51</v>
      </c>
      <c r="T9" s="6" t="s">
        <v>128</v>
      </c>
      <c r="U9" s="6" t="s">
        <v>3</v>
      </c>
      <c r="V9" s="63">
        <v>37.5</v>
      </c>
      <c r="X9" s="1" t="s">
        <v>11</v>
      </c>
      <c r="Y9" s="2"/>
      <c r="Z9" s="110"/>
      <c r="AA9" s="109"/>
      <c r="AB9" s="9">
        <v>25</v>
      </c>
    </row>
    <row r="10" spans="2:28" ht="12.75" customHeight="1" x14ac:dyDescent="0.2">
      <c r="B10" s="1"/>
      <c r="C10" s="128" t="s">
        <v>196</v>
      </c>
      <c r="D10" s="110" t="s">
        <v>110</v>
      </c>
      <c r="E10" s="109" t="s">
        <v>35</v>
      </c>
      <c r="F10" s="100"/>
      <c r="G10" s="30">
        <v>300</v>
      </c>
      <c r="H10" s="94">
        <v>18</v>
      </c>
      <c r="I10" s="195">
        <v>39</v>
      </c>
      <c r="J10" s="207">
        <f>F10+G10+H10+I10</f>
        <v>357</v>
      </c>
      <c r="K10" s="31"/>
      <c r="L10" s="1" t="s">
        <v>13</v>
      </c>
      <c r="M10" s="2" t="s">
        <v>211</v>
      </c>
      <c r="N10" s="3" t="s">
        <v>42</v>
      </c>
      <c r="O10" s="2" t="s">
        <v>30</v>
      </c>
      <c r="P10" s="9">
        <v>24</v>
      </c>
      <c r="R10" s="60" t="s">
        <v>13</v>
      </c>
      <c r="S10" s="134" t="s">
        <v>206</v>
      </c>
      <c r="T10" s="6" t="s">
        <v>77</v>
      </c>
      <c r="U10" s="6" t="s">
        <v>5</v>
      </c>
      <c r="V10" s="63">
        <v>36</v>
      </c>
      <c r="W10" s="13"/>
      <c r="X10" s="1" t="s">
        <v>13</v>
      </c>
      <c r="Y10" s="2"/>
      <c r="Z10" s="110"/>
      <c r="AA10" s="109"/>
      <c r="AB10" s="9">
        <v>24</v>
      </c>
    </row>
    <row r="11" spans="2:28" ht="12.75" customHeight="1" x14ac:dyDescent="0.2">
      <c r="B11" s="1"/>
      <c r="C11" s="129" t="s">
        <v>204</v>
      </c>
      <c r="D11" s="110" t="s">
        <v>505</v>
      </c>
      <c r="E11" s="109" t="s">
        <v>3</v>
      </c>
      <c r="F11" s="100"/>
      <c r="G11" s="30">
        <v>300</v>
      </c>
      <c r="H11" s="94">
        <v>16</v>
      </c>
      <c r="I11" s="211">
        <v>40.5</v>
      </c>
      <c r="J11" s="207">
        <f>F11+G11+H11+I11</f>
        <v>356.5</v>
      </c>
      <c r="K11" s="31"/>
      <c r="L11" s="1" t="s">
        <v>14</v>
      </c>
      <c r="M11" s="2" t="s">
        <v>251</v>
      </c>
      <c r="N11" s="3" t="s">
        <v>77</v>
      </c>
      <c r="O11" s="2" t="s">
        <v>5</v>
      </c>
      <c r="P11" s="9">
        <v>23</v>
      </c>
      <c r="R11" s="60" t="s">
        <v>14</v>
      </c>
      <c r="S11" s="134" t="s">
        <v>202</v>
      </c>
      <c r="T11" s="6" t="s">
        <v>498</v>
      </c>
      <c r="U11" s="6" t="s">
        <v>12</v>
      </c>
      <c r="V11" s="63">
        <v>34.5</v>
      </c>
      <c r="X11" s="1" t="s">
        <v>14</v>
      </c>
      <c r="Y11" s="2"/>
      <c r="Z11" s="110"/>
      <c r="AA11" s="109"/>
      <c r="AB11" s="9">
        <v>23</v>
      </c>
    </row>
    <row r="12" spans="2:28" ht="12.75" customHeight="1" x14ac:dyDescent="0.2">
      <c r="B12" s="1"/>
      <c r="C12" s="129" t="s">
        <v>251</v>
      </c>
      <c r="D12" s="110" t="s">
        <v>77</v>
      </c>
      <c r="E12" s="109" t="s">
        <v>5</v>
      </c>
      <c r="F12" s="100"/>
      <c r="G12" s="30">
        <v>300</v>
      </c>
      <c r="H12" s="94">
        <v>23</v>
      </c>
      <c r="I12" s="195">
        <v>33</v>
      </c>
      <c r="J12" s="207">
        <f>F12+G12+H12+I12</f>
        <v>356</v>
      </c>
      <c r="K12" s="31"/>
      <c r="L12" s="1" t="s">
        <v>15</v>
      </c>
      <c r="M12" s="2" t="s">
        <v>499</v>
      </c>
      <c r="N12" s="3" t="s">
        <v>162</v>
      </c>
      <c r="O12" s="2" t="s">
        <v>28</v>
      </c>
      <c r="P12" s="9">
        <v>22</v>
      </c>
      <c r="R12" s="60" t="s">
        <v>15</v>
      </c>
      <c r="S12" s="134" t="s">
        <v>251</v>
      </c>
      <c r="T12" s="6" t="s">
        <v>77</v>
      </c>
      <c r="U12" s="6" t="s">
        <v>5</v>
      </c>
      <c r="V12" s="63">
        <v>33</v>
      </c>
      <c r="X12" s="1" t="s">
        <v>15</v>
      </c>
      <c r="Y12" s="2"/>
      <c r="Z12" s="110"/>
      <c r="AA12" s="109"/>
      <c r="AB12" s="9">
        <v>22</v>
      </c>
    </row>
    <row r="13" spans="2:28" ht="12.75" customHeight="1" x14ac:dyDescent="0.2">
      <c r="B13" s="1"/>
      <c r="C13" s="129" t="s">
        <v>250</v>
      </c>
      <c r="D13" s="110" t="s">
        <v>31</v>
      </c>
      <c r="E13" s="109" t="s">
        <v>30</v>
      </c>
      <c r="F13" s="100"/>
      <c r="G13" s="30">
        <v>300</v>
      </c>
      <c r="H13" s="94">
        <v>21</v>
      </c>
      <c r="I13" s="195">
        <v>30</v>
      </c>
      <c r="J13" s="207">
        <f>F13+G13+H13+I13</f>
        <v>351</v>
      </c>
      <c r="K13" s="31"/>
      <c r="L13" s="1" t="s">
        <v>17</v>
      </c>
      <c r="M13" s="2" t="s">
        <v>250</v>
      </c>
      <c r="N13" s="3" t="s">
        <v>31</v>
      </c>
      <c r="O13" s="2" t="s">
        <v>30</v>
      </c>
      <c r="P13" s="9">
        <v>21</v>
      </c>
      <c r="R13" s="60" t="s">
        <v>17</v>
      </c>
      <c r="S13" s="134" t="s">
        <v>313</v>
      </c>
      <c r="T13" s="6" t="s">
        <v>95</v>
      </c>
      <c r="U13" s="6" t="s">
        <v>37</v>
      </c>
      <c r="V13" s="63">
        <v>31.5</v>
      </c>
      <c r="X13" s="1" t="s">
        <v>17</v>
      </c>
      <c r="Y13" s="2"/>
      <c r="Z13" s="110"/>
      <c r="AA13" s="109"/>
      <c r="AB13" s="9">
        <v>21</v>
      </c>
    </row>
    <row r="14" spans="2:28" ht="12.75" customHeight="1" x14ac:dyDescent="0.2">
      <c r="B14" s="1"/>
      <c r="C14" s="128" t="s">
        <v>499</v>
      </c>
      <c r="D14" s="110" t="s">
        <v>162</v>
      </c>
      <c r="E14" s="109" t="s">
        <v>28</v>
      </c>
      <c r="F14" s="100"/>
      <c r="G14" s="30">
        <v>300</v>
      </c>
      <c r="H14" s="94">
        <v>22</v>
      </c>
      <c r="I14" s="195">
        <v>28.5</v>
      </c>
      <c r="J14" s="207">
        <f>F14+G14+H14+I14</f>
        <v>350.5</v>
      </c>
      <c r="K14" s="31"/>
      <c r="L14" s="1" t="s">
        <v>18</v>
      </c>
      <c r="M14" s="2" t="s">
        <v>257</v>
      </c>
      <c r="N14" s="3" t="s">
        <v>156</v>
      </c>
      <c r="O14" s="2" t="s">
        <v>39</v>
      </c>
      <c r="P14" s="9">
        <v>20</v>
      </c>
      <c r="R14" s="60" t="s">
        <v>18</v>
      </c>
      <c r="S14" s="134" t="s">
        <v>250</v>
      </c>
      <c r="T14" s="6" t="s">
        <v>31</v>
      </c>
      <c r="U14" s="6" t="s">
        <v>30</v>
      </c>
      <c r="V14" s="63">
        <v>30</v>
      </c>
      <c r="X14" s="1" t="s">
        <v>18</v>
      </c>
      <c r="Y14" s="2"/>
      <c r="Z14" s="110"/>
      <c r="AA14" s="109"/>
      <c r="AB14" s="9">
        <v>20</v>
      </c>
    </row>
    <row r="15" spans="2:28" ht="12.75" customHeight="1" x14ac:dyDescent="0.2">
      <c r="B15" s="1"/>
      <c r="C15" s="128" t="s">
        <v>313</v>
      </c>
      <c r="D15" s="110" t="s">
        <v>95</v>
      </c>
      <c r="E15" s="109" t="s">
        <v>37</v>
      </c>
      <c r="F15" s="100"/>
      <c r="G15" s="30">
        <v>300</v>
      </c>
      <c r="H15" s="94">
        <v>16</v>
      </c>
      <c r="I15" s="211">
        <v>31.5</v>
      </c>
      <c r="J15" s="207">
        <f>F15+G15+H15+I15</f>
        <v>347.5</v>
      </c>
      <c r="K15" s="31"/>
      <c r="L15" s="1" t="s">
        <v>19</v>
      </c>
      <c r="M15" s="2" t="s">
        <v>203</v>
      </c>
      <c r="N15" s="3" t="s">
        <v>500</v>
      </c>
      <c r="O15" s="2" t="s">
        <v>35</v>
      </c>
      <c r="P15" s="9">
        <v>19</v>
      </c>
      <c r="R15" s="60" t="s">
        <v>19</v>
      </c>
      <c r="S15" s="134" t="s">
        <v>499</v>
      </c>
      <c r="T15" s="6" t="s">
        <v>162</v>
      </c>
      <c r="U15" s="6" t="s">
        <v>28</v>
      </c>
      <c r="V15" s="63">
        <v>28.5</v>
      </c>
      <c r="X15" s="1" t="s">
        <v>19</v>
      </c>
      <c r="Y15" s="2"/>
      <c r="Z15" s="110"/>
      <c r="AA15" s="109"/>
      <c r="AB15" s="9">
        <v>19</v>
      </c>
    </row>
    <row r="16" spans="2:28" ht="12.75" customHeight="1" x14ac:dyDescent="0.2">
      <c r="B16" s="1"/>
      <c r="C16" s="128" t="s">
        <v>211</v>
      </c>
      <c r="D16" s="110" t="s">
        <v>42</v>
      </c>
      <c r="E16" s="109" t="s">
        <v>30</v>
      </c>
      <c r="F16" s="100"/>
      <c r="G16" s="30">
        <v>300</v>
      </c>
      <c r="H16" s="94">
        <v>24</v>
      </c>
      <c r="I16" s="195"/>
      <c r="J16" s="207">
        <f>F16+G16+H16+I16</f>
        <v>324</v>
      </c>
      <c r="K16" s="31"/>
      <c r="L16" s="1" t="s">
        <v>20</v>
      </c>
      <c r="M16" s="2" t="s">
        <v>196</v>
      </c>
      <c r="N16" s="3" t="s">
        <v>110</v>
      </c>
      <c r="O16" s="2" t="s">
        <v>35</v>
      </c>
      <c r="P16" s="9">
        <v>18</v>
      </c>
      <c r="R16" s="60" t="s">
        <v>20</v>
      </c>
      <c r="S16" s="134"/>
      <c r="V16" s="63">
        <v>27</v>
      </c>
      <c r="X16" s="1" t="s">
        <v>20</v>
      </c>
      <c r="Y16" s="2"/>
      <c r="Z16" s="110"/>
      <c r="AA16" s="109"/>
      <c r="AB16" s="9">
        <v>18</v>
      </c>
    </row>
    <row r="17" spans="2:28" ht="12.75" customHeight="1" x14ac:dyDescent="0.2">
      <c r="B17" s="1"/>
      <c r="C17" s="129" t="s">
        <v>257</v>
      </c>
      <c r="D17" s="110" t="s">
        <v>156</v>
      </c>
      <c r="E17" s="109" t="s">
        <v>39</v>
      </c>
      <c r="F17" s="100"/>
      <c r="G17" s="30">
        <v>300</v>
      </c>
      <c r="H17" s="94">
        <v>20</v>
      </c>
      <c r="I17" s="195"/>
      <c r="J17" s="207">
        <f>F17+G17+H17+I17</f>
        <v>320</v>
      </c>
      <c r="K17" s="31"/>
      <c r="L17" s="1" t="s">
        <v>21</v>
      </c>
      <c r="M17" s="2" t="s">
        <v>501</v>
      </c>
      <c r="N17" s="3" t="s">
        <v>133</v>
      </c>
      <c r="O17" s="2" t="s">
        <v>7</v>
      </c>
      <c r="P17" s="9">
        <v>17</v>
      </c>
      <c r="R17" s="60" t="s">
        <v>21</v>
      </c>
      <c r="S17" s="134"/>
      <c r="V17" s="63">
        <v>25.5</v>
      </c>
      <c r="X17" s="1" t="s">
        <v>21</v>
      </c>
      <c r="Y17" s="2"/>
      <c r="Z17" s="110"/>
      <c r="AA17" s="109"/>
      <c r="AB17" s="9">
        <v>17</v>
      </c>
    </row>
    <row r="18" spans="2:28" ht="12.75" customHeight="1" x14ac:dyDescent="0.2">
      <c r="B18" s="1"/>
      <c r="C18" s="128" t="s">
        <v>203</v>
      </c>
      <c r="D18" s="110" t="s">
        <v>500</v>
      </c>
      <c r="E18" s="109" t="s">
        <v>35</v>
      </c>
      <c r="F18" s="100"/>
      <c r="G18" s="30">
        <v>300</v>
      </c>
      <c r="H18" s="94">
        <v>19</v>
      </c>
      <c r="I18" s="195"/>
      <c r="J18" s="207">
        <f>F18+G18+H18+I18</f>
        <v>319</v>
      </c>
      <c r="K18" s="31"/>
      <c r="L18" s="1" t="s">
        <v>22</v>
      </c>
      <c r="M18" s="2" t="s">
        <v>502</v>
      </c>
      <c r="N18" s="3" t="s">
        <v>162</v>
      </c>
      <c r="O18" s="3" t="s">
        <v>28</v>
      </c>
      <c r="P18" s="9">
        <v>16</v>
      </c>
      <c r="X18" s="1" t="s">
        <v>22</v>
      </c>
      <c r="Y18" s="2"/>
      <c r="Z18" s="110"/>
      <c r="AA18" s="109"/>
      <c r="AB18" s="9">
        <v>16</v>
      </c>
    </row>
    <row r="19" spans="2:28" ht="12.75" customHeight="1" x14ac:dyDescent="0.2">
      <c r="B19" s="1"/>
      <c r="C19" s="128" t="s">
        <v>501</v>
      </c>
      <c r="D19" s="110" t="s">
        <v>133</v>
      </c>
      <c r="E19" s="109" t="s">
        <v>7</v>
      </c>
      <c r="F19" s="100"/>
      <c r="G19" s="30">
        <v>300</v>
      </c>
      <c r="H19" s="94">
        <v>17</v>
      </c>
      <c r="I19" s="211"/>
      <c r="J19" s="207">
        <f>F19+G19+H19+I19</f>
        <v>317</v>
      </c>
      <c r="K19" s="31"/>
      <c r="L19" s="1" t="s">
        <v>22</v>
      </c>
      <c r="M19" s="2" t="s">
        <v>312</v>
      </c>
      <c r="N19" s="3" t="s">
        <v>503</v>
      </c>
      <c r="O19" s="2" t="s">
        <v>30</v>
      </c>
      <c r="P19" s="9">
        <v>16</v>
      </c>
      <c r="X19" s="1" t="s">
        <v>22</v>
      </c>
      <c r="Y19" s="2"/>
      <c r="Z19" s="110"/>
      <c r="AA19" s="109"/>
      <c r="AB19" s="9">
        <v>16</v>
      </c>
    </row>
    <row r="20" spans="2:28" ht="12.75" customHeight="1" x14ac:dyDescent="0.2">
      <c r="B20" s="1"/>
      <c r="C20" s="129" t="s">
        <v>502</v>
      </c>
      <c r="D20" s="110" t="s">
        <v>162</v>
      </c>
      <c r="E20" s="109" t="s">
        <v>28</v>
      </c>
      <c r="F20" s="100"/>
      <c r="G20" s="30">
        <v>300</v>
      </c>
      <c r="H20" s="94">
        <v>16</v>
      </c>
      <c r="I20" s="211"/>
      <c r="J20" s="207">
        <f>F20+G20+H20+I20</f>
        <v>316</v>
      </c>
      <c r="K20" s="31"/>
      <c r="L20" s="1" t="s">
        <v>22</v>
      </c>
      <c r="M20" s="2" t="s">
        <v>212</v>
      </c>
      <c r="N20" s="3" t="s">
        <v>77</v>
      </c>
      <c r="O20" s="2" t="s">
        <v>5</v>
      </c>
      <c r="P20" s="9">
        <v>16</v>
      </c>
      <c r="X20" s="1" t="s">
        <v>22</v>
      </c>
      <c r="Y20" s="2"/>
      <c r="Z20" s="110"/>
      <c r="AA20" s="109"/>
      <c r="AB20" s="9">
        <v>16</v>
      </c>
    </row>
    <row r="21" spans="2:28" ht="12.75" customHeight="1" x14ac:dyDescent="0.2">
      <c r="B21" s="1"/>
      <c r="C21" s="129" t="s">
        <v>312</v>
      </c>
      <c r="D21" s="110" t="s">
        <v>503</v>
      </c>
      <c r="E21" s="109" t="s">
        <v>30</v>
      </c>
      <c r="F21" s="100"/>
      <c r="G21" s="30">
        <v>300</v>
      </c>
      <c r="H21" s="94">
        <v>16</v>
      </c>
      <c r="I21" s="211"/>
      <c r="J21" s="207">
        <f>F21+G21+H21+I21</f>
        <v>316</v>
      </c>
      <c r="K21" s="31"/>
      <c r="L21" s="1" t="s">
        <v>22</v>
      </c>
      <c r="M21" s="2" t="s">
        <v>208</v>
      </c>
      <c r="N21" s="3" t="s">
        <v>57</v>
      </c>
      <c r="O21" s="2" t="s">
        <v>30</v>
      </c>
      <c r="P21" s="9">
        <v>16</v>
      </c>
      <c r="X21" s="1" t="s">
        <v>22</v>
      </c>
      <c r="Y21" s="2"/>
      <c r="Z21" s="110"/>
      <c r="AA21" s="109"/>
      <c r="AB21" s="9">
        <v>16</v>
      </c>
    </row>
    <row r="22" spans="2:28" ht="12.75" customHeight="1" x14ac:dyDescent="0.2">
      <c r="B22" s="1"/>
      <c r="C22" s="129" t="s">
        <v>212</v>
      </c>
      <c r="D22" s="110" t="s">
        <v>77</v>
      </c>
      <c r="E22" s="109" t="s">
        <v>5</v>
      </c>
      <c r="F22" s="100"/>
      <c r="G22" s="30">
        <v>300</v>
      </c>
      <c r="H22" s="94">
        <v>16</v>
      </c>
      <c r="I22" s="211"/>
      <c r="J22" s="207">
        <f>F22+G22+H22+I22</f>
        <v>316</v>
      </c>
      <c r="K22" s="31"/>
      <c r="L22" s="1" t="s">
        <v>22</v>
      </c>
      <c r="M22" s="2" t="s">
        <v>453</v>
      </c>
      <c r="N22" s="3" t="s">
        <v>504</v>
      </c>
      <c r="O22" s="2" t="s">
        <v>82</v>
      </c>
      <c r="P22" s="9">
        <v>16</v>
      </c>
      <c r="X22" s="1" t="s">
        <v>22</v>
      </c>
      <c r="Y22" s="2"/>
      <c r="Z22" s="110"/>
      <c r="AA22" s="109"/>
      <c r="AB22" s="9">
        <v>16</v>
      </c>
    </row>
    <row r="23" spans="2:28" ht="12.75" customHeight="1" x14ac:dyDescent="0.2">
      <c r="B23" s="1"/>
      <c r="C23" s="129" t="s">
        <v>208</v>
      </c>
      <c r="D23" s="110" t="s">
        <v>57</v>
      </c>
      <c r="E23" s="109" t="s">
        <v>30</v>
      </c>
      <c r="F23" s="100"/>
      <c r="G23" s="30">
        <v>300</v>
      </c>
      <c r="H23" s="94">
        <v>16</v>
      </c>
      <c r="I23" s="211"/>
      <c r="J23" s="207">
        <f>F23+G23+H23+I23</f>
        <v>316</v>
      </c>
      <c r="K23" s="31"/>
      <c r="L23" s="1" t="s">
        <v>22</v>
      </c>
      <c r="M23" s="2" t="s">
        <v>313</v>
      </c>
      <c r="N23" s="3" t="s">
        <v>95</v>
      </c>
      <c r="O23" s="2" t="s">
        <v>37</v>
      </c>
      <c r="P23" s="9">
        <v>16</v>
      </c>
      <c r="X23" s="1" t="s">
        <v>22</v>
      </c>
      <c r="Y23" s="2"/>
      <c r="Z23" s="110"/>
      <c r="AA23" s="109"/>
      <c r="AB23" s="9">
        <v>16</v>
      </c>
    </row>
    <row r="24" spans="2:28" ht="12.75" customHeight="1" x14ac:dyDescent="0.2">
      <c r="B24" s="1"/>
      <c r="C24" s="128" t="s">
        <v>453</v>
      </c>
      <c r="D24" s="110" t="s">
        <v>504</v>
      </c>
      <c r="E24" s="109" t="s">
        <v>82</v>
      </c>
      <c r="F24" s="100"/>
      <c r="G24" s="30">
        <v>300</v>
      </c>
      <c r="H24" s="94">
        <v>16</v>
      </c>
      <c r="I24" s="211"/>
      <c r="J24" s="207">
        <f>F24+G24+H24+I24</f>
        <v>316</v>
      </c>
      <c r="K24" s="31"/>
      <c r="L24" s="1" t="s">
        <v>22</v>
      </c>
      <c r="M24" s="2" t="s">
        <v>204</v>
      </c>
      <c r="N24" s="3" t="s">
        <v>505</v>
      </c>
      <c r="O24" s="2" t="s">
        <v>3</v>
      </c>
      <c r="P24" s="9">
        <v>16</v>
      </c>
      <c r="X24" s="1" t="s">
        <v>22</v>
      </c>
      <c r="Y24" s="2"/>
      <c r="Z24" s="110"/>
      <c r="AA24" s="109"/>
      <c r="AB24" s="9">
        <v>16</v>
      </c>
    </row>
    <row r="25" spans="2:28" ht="12.75" customHeight="1" x14ac:dyDescent="0.2">
      <c r="B25" s="1"/>
      <c r="C25" s="129" t="s">
        <v>506</v>
      </c>
      <c r="D25" s="110" t="s">
        <v>507</v>
      </c>
      <c r="E25" s="109" t="s">
        <v>508</v>
      </c>
      <c r="F25" s="100"/>
      <c r="G25" s="30">
        <v>300</v>
      </c>
      <c r="H25" s="94">
        <v>16</v>
      </c>
      <c r="I25" s="211"/>
      <c r="J25" s="207">
        <f>F25+G25+H25+I25</f>
        <v>316</v>
      </c>
      <c r="K25" s="31"/>
      <c r="L25" s="1" t="s">
        <v>22</v>
      </c>
      <c r="M25" s="2" t="s">
        <v>506</v>
      </c>
      <c r="N25" s="3" t="s">
        <v>507</v>
      </c>
      <c r="O25" s="2" t="s">
        <v>508</v>
      </c>
      <c r="P25" s="9">
        <v>16</v>
      </c>
      <c r="X25" s="1" t="s">
        <v>22</v>
      </c>
      <c r="Y25" s="2"/>
      <c r="Z25" s="110"/>
      <c r="AA25" s="109"/>
      <c r="AB25" s="9">
        <v>16</v>
      </c>
    </row>
    <row r="26" spans="2:28" ht="12.75" customHeight="1" x14ac:dyDescent="0.2">
      <c r="B26" s="1"/>
      <c r="C26" s="129" t="s">
        <v>315</v>
      </c>
      <c r="D26" s="110" t="s">
        <v>505</v>
      </c>
      <c r="E26" s="109" t="s">
        <v>3</v>
      </c>
      <c r="F26" s="100"/>
      <c r="G26" s="30">
        <v>300</v>
      </c>
      <c r="H26" s="94">
        <v>8</v>
      </c>
      <c r="I26" s="211"/>
      <c r="J26" s="207">
        <f>F26+G26+H26+I26</f>
        <v>308</v>
      </c>
      <c r="K26" s="31"/>
      <c r="L26" s="1" t="s">
        <v>23</v>
      </c>
      <c r="M26" s="2" t="s">
        <v>315</v>
      </c>
      <c r="N26" s="3" t="s">
        <v>505</v>
      </c>
      <c r="O26" s="2" t="s">
        <v>3</v>
      </c>
      <c r="P26" s="9">
        <v>8</v>
      </c>
      <c r="X26" s="1" t="s">
        <v>23</v>
      </c>
      <c r="Y26" s="2"/>
      <c r="Z26" s="110"/>
      <c r="AA26" s="109"/>
      <c r="AB26" s="9">
        <v>8</v>
      </c>
    </row>
    <row r="27" spans="2:28" ht="12.75" customHeight="1" x14ac:dyDescent="0.2">
      <c r="B27" s="1"/>
      <c r="C27" s="128" t="s">
        <v>314</v>
      </c>
      <c r="D27" s="110" t="s">
        <v>452</v>
      </c>
      <c r="E27" s="109" t="s">
        <v>16</v>
      </c>
      <c r="F27" s="100"/>
      <c r="G27" s="30">
        <v>300</v>
      </c>
      <c r="H27" s="94">
        <v>8</v>
      </c>
      <c r="I27" s="211"/>
      <c r="J27" s="207">
        <f>F27+G27+H27+I27</f>
        <v>308</v>
      </c>
      <c r="K27" s="31"/>
      <c r="L27" s="1" t="s">
        <v>23</v>
      </c>
      <c r="M27" s="2" t="s">
        <v>314</v>
      </c>
      <c r="N27" s="3" t="s">
        <v>452</v>
      </c>
      <c r="O27" s="2" t="s">
        <v>16</v>
      </c>
      <c r="P27" s="9">
        <v>8</v>
      </c>
      <c r="X27" s="1" t="s">
        <v>23</v>
      </c>
      <c r="Y27" s="2"/>
      <c r="Z27" s="110"/>
      <c r="AA27" s="109"/>
      <c r="AB27" s="9">
        <v>8</v>
      </c>
    </row>
    <row r="28" spans="2:28" ht="12.75" customHeight="1" x14ac:dyDescent="0.2">
      <c r="B28" s="1"/>
      <c r="C28" s="128" t="s">
        <v>200</v>
      </c>
      <c r="D28" s="110" t="s">
        <v>31</v>
      </c>
      <c r="E28" s="109" t="s">
        <v>30</v>
      </c>
      <c r="F28" s="100"/>
      <c r="G28" s="30">
        <v>300</v>
      </c>
      <c r="H28" s="94">
        <v>8</v>
      </c>
      <c r="I28" s="211"/>
      <c r="J28" s="207">
        <f>F28+G28+H28+I28</f>
        <v>308</v>
      </c>
      <c r="K28" s="31"/>
      <c r="L28" s="1" t="s">
        <v>23</v>
      </c>
      <c r="M28" s="2" t="s">
        <v>200</v>
      </c>
      <c r="N28" s="3" t="s">
        <v>31</v>
      </c>
      <c r="O28" s="2" t="s">
        <v>30</v>
      </c>
      <c r="P28" s="9">
        <v>8</v>
      </c>
      <c r="X28" s="1" t="s">
        <v>23</v>
      </c>
      <c r="Y28" s="2"/>
      <c r="Z28" s="110"/>
      <c r="AA28" s="109"/>
      <c r="AB28" s="9">
        <v>8</v>
      </c>
    </row>
    <row r="29" spans="2:28" ht="12.75" customHeight="1" x14ac:dyDescent="0.2">
      <c r="B29" s="1"/>
      <c r="C29" s="129" t="s">
        <v>509</v>
      </c>
      <c r="D29" s="110" t="s">
        <v>504</v>
      </c>
      <c r="E29" s="109" t="s">
        <v>82</v>
      </c>
      <c r="F29" s="100"/>
      <c r="G29" s="30">
        <v>300</v>
      </c>
      <c r="H29" s="94">
        <v>8</v>
      </c>
      <c r="I29" s="211"/>
      <c r="J29" s="207">
        <f>F29+G29+H29+I29</f>
        <v>308</v>
      </c>
      <c r="K29" s="31"/>
      <c r="L29" s="1" t="s">
        <v>23</v>
      </c>
      <c r="M29" s="2" t="s">
        <v>509</v>
      </c>
      <c r="N29" s="3" t="s">
        <v>504</v>
      </c>
      <c r="O29" s="2" t="s">
        <v>82</v>
      </c>
      <c r="P29" s="9">
        <v>8</v>
      </c>
      <c r="X29" s="1" t="s">
        <v>23</v>
      </c>
      <c r="Y29" s="2"/>
      <c r="Z29" s="110"/>
      <c r="AA29" s="109"/>
      <c r="AB29" s="9">
        <v>8</v>
      </c>
    </row>
    <row r="30" spans="2:28" ht="12.75" customHeight="1" x14ac:dyDescent="0.2">
      <c r="B30" s="1"/>
      <c r="C30" s="128" t="s">
        <v>459</v>
      </c>
      <c r="D30" s="110" t="s">
        <v>77</v>
      </c>
      <c r="E30" s="109" t="s">
        <v>5</v>
      </c>
      <c r="F30" s="100"/>
      <c r="G30" s="30">
        <v>300</v>
      </c>
      <c r="H30" s="94">
        <v>8</v>
      </c>
      <c r="I30" s="211"/>
      <c r="J30" s="207">
        <f>F30+G30+H30+I30</f>
        <v>308</v>
      </c>
      <c r="K30" s="31"/>
      <c r="L30" s="1" t="s">
        <v>23</v>
      </c>
      <c r="M30" s="2" t="s">
        <v>459</v>
      </c>
      <c r="N30" s="3" t="s">
        <v>77</v>
      </c>
      <c r="O30" s="2" t="s">
        <v>5</v>
      </c>
      <c r="P30" s="9">
        <v>8</v>
      </c>
      <c r="X30" s="1" t="s">
        <v>23</v>
      </c>
      <c r="Y30" s="2"/>
      <c r="Z30" s="110"/>
      <c r="AA30" s="109"/>
      <c r="AB30" s="9">
        <v>8</v>
      </c>
    </row>
    <row r="31" spans="2:28" ht="12.75" customHeight="1" x14ac:dyDescent="0.2">
      <c r="B31" s="1"/>
      <c r="C31" s="129" t="s">
        <v>207</v>
      </c>
      <c r="D31" s="110" t="s">
        <v>510</v>
      </c>
      <c r="E31" s="109" t="s">
        <v>30</v>
      </c>
      <c r="F31" s="100"/>
      <c r="G31" s="30">
        <v>300</v>
      </c>
      <c r="H31" s="94">
        <v>8</v>
      </c>
      <c r="I31" s="211"/>
      <c r="J31" s="207">
        <f>F31+G31+H31+I31</f>
        <v>308</v>
      </c>
      <c r="K31" s="31"/>
      <c r="L31" s="1" t="s">
        <v>23</v>
      </c>
      <c r="M31" s="2" t="s">
        <v>207</v>
      </c>
      <c r="N31" s="3" t="s">
        <v>510</v>
      </c>
      <c r="O31" s="2" t="s">
        <v>30</v>
      </c>
      <c r="P31" s="9">
        <v>8</v>
      </c>
      <c r="X31" s="1" t="s">
        <v>23</v>
      </c>
      <c r="Y31" s="2"/>
      <c r="Z31" s="110"/>
      <c r="AA31" s="109"/>
      <c r="AB31" s="9">
        <v>8</v>
      </c>
    </row>
    <row r="32" spans="2:28" ht="12.75" customHeight="1" x14ac:dyDescent="0.2">
      <c r="B32" s="1"/>
      <c r="C32" s="128" t="s">
        <v>311</v>
      </c>
      <c r="D32" s="110" t="s">
        <v>135</v>
      </c>
      <c r="E32" s="109" t="s">
        <v>27</v>
      </c>
      <c r="F32" s="100"/>
      <c r="G32" s="30">
        <v>300</v>
      </c>
      <c r="H32" s="94">
        <v>8</v>
      </c>
      <c r="I32" s="211"/>
      <c r="J32" s="207">
        <f>F32+G32+H32+I32</f>
        <v>308</v>
      </c>
      <c r="K32" s="31"/>
      <c r="L32" s="1" t="s">
        <v>23</v>
      </c>
      <c r="M32" s="2" t="s">
        <v>311</v>
      </c>
      <c r="N32" s="3" t="s">
        <v>135</v>
      </c>
      <c r="O32" s="2" t="s">
        <v>27</v>
      </c>
      <c r="P32" s="9">
        <v>8</v>
      </c>
      <c r="X32" s="1" t="s">
        <v>23</v>
      </c>
      <c r="Y32" s="2"/>
      <c r="Z32" s="110"/>
      <c r="AA32" s="109"/>
      <c r="AB32" s="9">
        <v>8</v>
      </c>
    </row>
    <row r="33" spans="2:28" s="6" customFormat="1" ht="12.75" customHeight="1" x14ac:dyDescent="0.2">
      <c r="B33" s="1"/>
      <c r="C33" s="129" t="s">
        <v>205</v>
      </c>
      <c r="D33" s="110" t="s">
        <v>498</v>
      </c>
      <c r="E33" s="109" t="s">
        <v>12</v>
      </c>
      <c r="F33" s="100"/>
      <c r="G33" s="30">
        <v>300</v>
      </c>
      <c r="H33" s="94">
        <v>8</v>
      </c>
      <c r="I33" s="211"/>
      <c r="J33" s="207">
        <f>F33+G33+H33+I33</f>
        <v>308</v>
      </c>
      <c r="K33" s="31"/>
      <c r="L33" s="1" t="s">
        <v>23</v>
      </c>
      <c r="M33" s="2" t="s">
        <v>205</v>
      </c>
      <c r="N33" s="3" t="s">
        <v>498</v>
      </c>
      <c r="O33" s="2" t="s">
        <v>12</v>
      </c>
      <c r="P33" s="9">
        <v>8</v>
      </c>
      <c r="Q33" s="9"/>
      <c r="X33" s="1" t="s">
        <v>23</v>
      </c>
      <c r="Y33" s="2"/>
      <c r="Z33" s="110"/>
      <c r="AA33" s="109"/>
      <c r="AB33" s="9">
        <v>8</v>
      </c>
    </row>
    <row r="34" spans="2:28" s="6" customFormat="1" ht="12.75" customHeight="1" x14ac:dyDescent="0.2">
      <c r="B34" s="1"/>
      <c r="C34" s="129"/>
      <c r="D34" s="110"/>
      <c r="E34" s="109"/>
      <c r="F34" s="100"/>
      <c r="G34" s="30"/>
      <c r="H34" s="94"/>
      <c r="I34" s="212"/>
      <c r="J34" s="207">
        <f>F34+G34+H34+I34</f>
        <v>0</v>
      </c>
      <c r="K34" s="31"/>
      <c r="L34" s="1"/>
      <c r="M34" s="2"/>
      <c r="N34" s="3"/>
      <c r="O34" s="2"/>
      <c r="P34" s="9"/>
      <c r="Q34" s="9"/>
      <c r="X34" s="1"/>
      <c r="Y34" s="111"/>
      <c r="Z34" s="110"/>
      <c r="AA34" s="109"/>
      <c r="AB34" s="9"/>
    </row>
    <row r="35" spans="2:28" s="6" customFormat="1" ht="12.75" customHeight="1" x14ac:dyDescent="0.2">
      <c r="B35" s="1"/>
      <c r="C35" s="128"/>
      <c r="D35" s="110"/>
      <c r="E35" s="109"/>
      <c r="F35" s="100"/>
      <c r="G35" s="30"/>
      <c r="H35" s="94"/>
      <c r="I35" s="212"/>
      <c r="J35" s="207">
        <f>F35+G35+H35+I35</f>
        <v>0</v>
      </c>
      <c r="K35" s="31"/>
      <c r="L35" s="1"/>
      <c r="M35" s="2"/>
      <c r="N35" s="3"/>
      <c r="O35" s="2"/>
      <c r="P35" s="9"/>
      <c r="Q35" s="9"/>
      <c r="X35" s="1"/>
      <c r="Y35" s="111"/>
      <c r="Z35" s="110"/>
      <c r="AA35" s="109"/>
      <c r="AB35" s="9"/>
    </row>
    <row r="36" spans="2:28" s="6" customFormat="1" ht="12.75" customHeight="1" x14ac:dyDescent="0.2">
      <c r="B36" s="1"/>
      <c r="C36" s="128"/>
      <c r="D36" s="110"/>
      <c r="E36" s="109"/>
      <c r="F36" s="100"/>
      <c r="G36" s="30"/>
      <c r="H36" s="94"/>
      <c r="I36" s="212"/>
      <c r="J36" s="207">
        <f>F36+G36+H36+I36</f>
        <v>0</v>
      </c>
      <c r="K36" s="31"/>
      <c r="L36" s="1"/>
      <c r="M36" s="226"/>
      <c r="N36" s="157"/>
      <c r="O36" s="227"/>
      <c r="P36" s="9"/>
      <c r="Q36" s="9"/>
      <c r="X36" s="1"/>
      <c r="Y36" s="111"/>
      <c r="Z36" s="110"/>
      <c r="AA36" s="109"/>
      <c r="AB36" s="9"/>
    </row>
    <row r="37" spans="2:28" s="6" customFormat="1" ht="12.75" customHeight="1" x14ac:dyDescent="0.2">
      <c r="B37" s="1"/>
      <c r="C37" s="128"/>
      <c r="D37" s="110"/>
      <c r="E37" s="109"/>
      <c r="F37" s="100"/>
      <c r="G37" s="30"/>
      <c r="H37" s="94"/>
      <c r="I37" s="212"/>
      <c r="J37" s="207">
        <f>F37+G37+H37+I37</f>
        <v>0</v>
      </c>
      <c r="K37" s="31"/>
      <c r="L37" s="1"/>
      <c r="M37" s="226"/>
      <c r="N37" s="157"/>
      <c r="O37" s="227"/>
      <c r="P37" s="9"/>
      <c r="Q37" s="9"/>
      <c r="X37" s="1"/>
      <c r="Y37" s="111"/>
      <c r="Z37" s="110"/>
      <c r="AA37" s="109"/>
      <c r="AB37" s="9"/>
    </row>
    <row r="38" spans="2:28" s="6" customFormat="1" ht="12.75" customHeight="1" x14ac:dyDescent="0.2">
      <c r="B38" s="1"/>
      <c r="C38" s="129"/>
      <c r="D38" s="110"/>
      <c r="E38" s="109"/>
      <c r="F38" s="100"/>
      <c r="G38" s="30"/>
      <c r="H38" s="94"/>
      <c r="I38" s="212"/>
      <c r="J38" s="207">
        <f>F38+G38+H38+I38</f>
        <v>0</v>
      </c>
      <c r="K38" s="31"/>
      <c r="L38" s="1"/>
      <c r="M38" s="226"/>
      <c r="N38" s="157"/>
      <c r="O38" s="227"/>
      <c r="P38" s="9"/>
      <c r="Q38" s="9"/>
      <c r="X38" s="1"/>
      <c r="Y38" s="111"/>
      <c r="Z38" s="110"/>
      <c r="AA38" s="109"/>
      <c r="AB38" s="9"/>
    </row>
    <row r="39" spans="2:28" s="6" customFormat="1" ht="12.75" customHeight="1" x14ac:dyDescent="0.2">
      <c r="B39" s="1"/>
      <c r="C39" s="129"/>
      <c r="D39" s="110"/>
      <c r="E39" s="109"/>
      <c r="F39" s="100"/>
      <c r="G39" s="30"/>
      <c r="H39" s="94"/>
      <c r="I39" s="212"/>
      <c r="J39" s="207">
        <f>F39+G39+H39+I39</f>
        <v>0</v>
      </c>
      <c r="K39" s="31"/>
      <c r="L39" s="1"/>
      <c r="M39" s="226"/>
      <c r="N39" s="157"/>
      <c r="O39" s="227"/>
      <c r="P39" s="9"/>
      <c r="Q39" s="9"/>
      <c r="X39" s="1"/>
      <c r="Y39" s="111"/>
      <c r="Z39" s="110"/>
      <c r="AA39" s="109"/>
      <c r="AB39" s="9"/>
    </row>
    <row r="40" spans="2:28" s="6" customFormat="1" ht="12.75" customHeight="1" x14ac:dyDescent="0.2">
      <c r="B40" s="1"/>
      <c r="C40" s="129"/>
      <c r="D40" s="110"/>
      <c r="E40" s="109"/>
      <c r="F40" s="100"/>
      <c r="G40" s="30"/>
      <c r="H40" s="94"/>
      <c r="I40" s="212"/>
      <c r="J40" s="207">
        <f>F40+G40+H40+I40</f>
        <v>0</v>
      </c>
      <c r="K40" s="31"/>
      <c r="L40" s="1"/>
      <c r="M40" s="226"/>
      <c r="N40" s="157"/>
      <c r="O40" s="227"/>
      <c r="P40" s="9"/>
      <c r="Q40" s="9"/>
      <c r="X40" s="1"/>
      <c r="Y40" s="111"/>
      <c r="Z40" s="110"/>
      <c r="AA40" s="109"/>
      <c r="AB40" s="9"/>
    </row>
    <row r="41" spans="2:28" s="6" customFormat="1" ht="12.75" customHeight="1" x14ac:dyDescent="0.2">
      <c r="B41" s="1"/>
      <c r="C41" s="129"/>
      <c r="D41" s="130"/>
      <c r="E41" s="109"/>
      <c r="F41" s="100"/>
      <c r="G41" s="30"/>
      <c r="H41" s="94"/>
      <c r="I41" s="212"/>
      <c r="J41" s="207">
        <f>F41+G41+H41+I41</f>
        <v>0</v>
      </c>
      <c r="K41" s="31"/>
      <c r="L41" s="1"/>
      <c r="M41" s="226"/>
      <c r="N41" s="157"/>
      <c r="O41" s="227"/>
      <c r="P41" s="9"/>
      <c r="Q41" s="9"/>
      <c r="X41" s="1"/>
      <c r="Y41" s="111"/>
      <c r="Z41" s="110"/>
      <c r="AA41" s="109"/>
      <c r="AB41" s="9"/>
    </row>
    <row r="42" spans="2:28" s="6" customFormat="1" ht="12.75" customHeight="1" x14ac:dyDescent="0.2">
      <c r="B42" s="1"/>
      <c r="C42" s="128"/>
      <c r="D42" s="130"/>
      <c r="E42" s="109"/>
      <c r="F42" s="100"/>
      <c r="G42" s="30"/>
      <c r="H42" s="94"/>
      <c r="I42" s="212"/>
      <c r="J42" s="207">
        <f>F42+G42+H42+I42</f>
        <v>0</v>
      </c>
      <c r="K42" s="31"/>
      <c r="L42" s="1"/>
      <c r="M42" s="226"/>
      <c r="N42" s="157"/>
      <c r="O42" s="227"/>
      <c r="P42" s="9"/>
      <c r="Q42" s="9"/>
      <c r="X42" s="1"/>
      <c r="Y42" s="111"/>
      <c r="Z42" s="110"/>
      <c r="AA42" s="109"/>
      <c r="AB42" s="9"/>
    </row>
    <row r="43" spans="2:28" s="6" customFormat="1" ht="12.75" customHeight="1" x14ac:dyDescent="0.2">
      <c r="B43" s="1"/>
      <c r="C43" s="129"/>
      <c r="D43" s="130"/>
      <c r="E43" s="109"/>
      <c r="F43" s="100"/>
      <c r="G43" s="30"/>
      <c r="H43" s="94"/>
      <c r="I43" s="212"/>
      <c r="J43" s="207">
        <f>F43+G43+H43+I43</f>
        <v>0</v>
      </c>
      <c r="K43" s="31"/>
      <c r="L43" s="1"/>
      <c r="M43" s="226"/>
      <c r="N43" s="157"/>
      <c r="O43" s="227"/>
      <c r="P43" s="9"/>
      <c r="Q43" s="9"/>
      <c r="X43" s="1"/>
      <c r="Y43" s="111"/>
      <c r="Z43" s="110"/>
      <c r="AA43" s="109"/>
      <c r="AB43" s="9"/>
    </row>
    <row r="44" spans="2:28" s="6" customFormat="1" ht="12.75" customHeight="1" x14ac:dyDescent="0.2">
      <c r="B44" s="1"/>
      <c r="C44" s="128"/>
      <c r="D44" s="130"/>
      <c r="E44" s="109"/>
      <c r="F44" s="100"/>
      <c r="G44" s="30"/>
      <c r="H44" s="94"/>
      <c r="I44" s="212"/>
      <c r="J44" s="207">
        <f>F44+G44+H44+I44</f>
        <v>0</v>
      </c>
      <c r="K44" s="31"/>
      <c r="L44" s="1"/>
      <c r="M44" s="226"/>
      <c r="N44" s="157"/>
      <c r="O44" s="227"/>
      <c r="P44" s="9"/>
      <c r="Q44" s="9"/>
      <c r="X44" s="1"/>
      <c r="Y44" s="111"/>
      <c r="Z44" s="110"/>
      <c r="AA44" s="109"/>
      <c r="AB44" s="9"/>
    </row>
    <row r="45" spans="2:28" s="6" customFormat="1" ht="12.75" customHeight="1" x14ac:dyDescent="0.2">
      <c r="B45" s="1"/>
      <c r="C45" s="129"/>
      <c r="D45" s="130"/>
      <c r="E45" s="109"/>
      <c r="F45" s="100"/>
      <c r="G45" s="30"/>
      <c r="H45" s="94"/>
      <c r="I45" s="212"/>
      <c r="J45" s="207">
        <f>F45+G45+H45+I45</f>
        <v>0</v>
      </c>
      <c r="K45" s="31"/>
      <c r="L45" s="1"/>
      <c r="M45" s="226"/>
      <c r="N45" s="157"/>
      <c r="O45" s="227"/>
      <c r="P45" s="9"/>
      <c r="Q45" s="9"/>
      <c r="X45" s="1"/>
      <c r="Y45" s="111"/>
      <c r="Z45" s="110"/>
      <c r="AA45" s="109"/>
      <c r="AB45" s="9"/>
    </row>
    <row r="46" spans="2:28" s="6" customFormat="1" ht="12.75" customHeight="1" x14ac:dyDescent="0.2">
      <c r="B46" s="1"/>
      <c r="C46" s="129"/>
      <c r="D46" s="110"/>
      <c r="E46" s="109"/>
      <c r="F46" s="100"/>
      <c r="G46" s="30"/>
      <c r="H46" s="94"/>
      <c r="I46" s="212"/>
      <c r="J46" s="207">
        <f>F46+G46+H46+I46</f>
        <v>0</v>
      </c>
      <c r="K46" s="31"/>
      <c r="L46" s="1"/>
      <c r="M46" s="226"/>
      <c r="N46" s="157"/>
      <c r="O46" s="227"/>
      <c r="P46" s="9"/>
      <c r="Q46" s="9"/>
      <c r="X46" s="1"/>
      <c r="Y46" s="111"/>
      <c r="Z46" s="110"/>
      <c r="AA46" s="109"/>
      <c r="AB46" s="9"/>
    </row>
    <row r="47" spans="2:28" s="6" customFormat="1" ht="12.75" customHeight="1" x14ac:dyDescent="0.2">
      <c r="B47" s="1"/>
      <c r="C47" s="129"/>
      <c r="D47" s="110"/>
      <c r="E47" s="109"/>
      <c r="F47" s="100"/>
      <c r="G47" s="30"/>
      <c r="H47" s="94"/>
      <c r="I47" s="212"/>
      <c r="J47" s="207">
        <f>F47+G47+H47+I47</f>
        <v>0</v>
      </c>
      <c r="K47" s="31"/>
      <c r="L47" s="1"/>
      <c r="M47" s="226"/>
      <c r="N47" s="157"/>
      <c r="O47" s="227"/>
      <c r="P47" s="9"/>
      <c r="Q47" s="9"/>
      <c r="X47" s="1"/>
      <c r="Y47" s="111"/>
      <c r="Z47" s="110"/>
      <c r="AA47" s="109"/>
      <c r="AB47" s="9"/>
    </row>
    <row r="48" spans="2:28" s="6" customFormat="1" ht="12.75" customHeight="1" x14ac:dyDescent="0.2">
      <c r="B48" s="1"/>
      <c r="C48" s="129"/>
      <c r="D48" s="130"/>
      <c r="E48" s="109"/>
      <c r="F48" s="100"/>
      <c r="G48" s="30"/>
      <c r="H48" s="94"/>
      <c r="I48" s="213"/>
      <c r="J48" s="208">
        <f>F48+G48+H48+I48</f>
        <v>0</v>
      </c>
      <c r="K48" s="31"/>
      <c r="L48" s="1"/>
      <c r="M48" s="226"/>
      <c r="N48" s="157"/>
      <c r="O48" s="227"/>
      <c r="P48" s="9"/>
      <c r="Q48" s="9"/>
      <c r="X48" s="1"/>
      <c r="Y48" s="111"/>
      <c r="Z48" s="110"/>
      <c r="AA48" s="109"/>
      <c r="AB48" s="9"/>
    </row>
    <row r="49" spans="2:28" ht="12.75" customHeight="1" x14ac:dyDescent="0.2">
      <c r="B49" s="1"/>
      <c r="C49" s="128"/>
      <c r="D49" s="130"/>
      <c r="E49" s="109"/>
      <c r="F49" s="100"/>
      <c r="H49" s="94"/>
      <c r="I49" s="209"/>
      <c r="J49" s="208">
        <f>F49+G49+H49+I49</f>
        <v>0</v>
      </c>
      <c r="K49" s="31"/>
      <c r="L49" s="1"/>
      <c r="M49" s="226"/>
      <c r="N49" s="157"/>
      <c r="O49" s="227"/>
      <c r="X49" s="1"/>
      <c r="Y49" s="111"/>
      <c r="Z49" s="110"/>
      <c r="AA49" s="109"/>
      <c r="AB49" s="6"/>
    </row>
    <row r="50" spans="2:28" ht="12.75" customHeight="1" x14ac:dyDescent="0.2">
      <c r="B50" s="1"/>
      <c r="C50" s="129"/>
      <c r="D50" s="110"/>
      <c r="E50" s="109"/>
      <c r="F50" s="100"/>
      <c r="H50" s="94"/>
      <c r="I50" s="209"/>
      <c r="J50" s="208">
        <f>F50+G50+H50+I50</f>
        <v>0</v>
      </c>
      <c r="K50" s="31"/>
      <c r="L50" s="1"/>
      <c r="M50" s="226"/>
      <c r="N50" s="157"/>
      <c r="O50" s="227"/>
      <c r="X50" s="1"/>
      <c r="Y50" s="111"/>
      <c r="Z50" s="110"/>
      <c r="AA50" s="109"/>
      <c r="AB50" s="6"/>
    </row>
    <row r="51" spans="2:28" ht="12.75" customHeight="1" x14ac:dyDescent="0.2">
      <c r="B51" s="1"/>
      <c r="C51" s="129"/>
      <c r="D51" s="110"/>
      <c r="E51" s="109"/>
      <c r="F51" s="100"/>
      <c r="H51" s="94"/>
      <c r="I51" s="209"/>
      <c r="J51" s="208">
        <f>F51+G51+H51+I51</f>
        <v>0</v>
      </c>
      <c r="K51" s="31"/>
      <c r="L51" s="1"/>
      <c r="M51" s="226"/>
      <c r="N51" s="157"/>
      <c r="O51" s="227"/>
      <c r="X51" s="1"/>
      <c r="Y51" s="111"/>
      <c r="Z51" s="110"/>
      <c r="AA51" s="109"/>
      <c r="AB51" s="6"/>
    </row>
    <row r="52" spans="2:28" ht="12.75" customHeight="1" x14ac:dyDescent="0.2">
      <c r="B52" s="1"/>
      <c r="C52" s="129"/>
      <c r="D52" s="130"/>
      <c r="E52" s="109"/>
      <c r="F52" s="100"/>
      <c r="H52" s="94"/>
      <c r="I52" s="209"/>
      <c r="J52" s="208">
        <f>F52+G52+H52+I52</f>
        <v>0</v>
      </c>
      <c r="K52" s="31"/>
      <c r="L52" s="1"/>
      <c r="M52" s="226"/>
      <c r="N52" s="157"/>
      <c r="O52" s="227"/>
      <c r="X52" s="1"/>
      <c r="Y52" s="111"/>
      <c r="Z52" s="110"/>
      <c r="AA52" s="109"/>
      <c r="AB52" s="6"/>
    </row>
    <row r="53" spans="2:28" ht="12.75" customHeight="1" x14ac:dyDescent="0.2">
      <c r="B53" s="1"/>
      <c r="C53" s="128"/>
      <c r="D53" s="130"/>
      <c r="E53" s="109"/>
      <c r="F53" s="100"/>
      <c r="H53" s="94"/>
      <c r="I53" s="209"/>
      <c r="J53" s="208">
        <f>F53+G53+H53+I53</f>
        <v>0</v>
      </c>
      <c r="K53" s="31"/>
      <c r="L53" s="1"/>
      <c r="M53" s="226"/>
      <c r="N53" s="157"/>
      <c r="O53" s="227"/>
      <c r="X53" s="1"/>
      <c r="Y53" s="111"/>
      <c r="Z53" s="110"/>
      <c r="AA53" s="109"/>
      <c r="AB53" s="6"/>
    </row>
    <row r="54" spans="2:28" ht="12.75" customHeight="1" x14ac:dyDescent="0.2">
      <c r="B54" s="1"/>
      <c r="C54" s="129"/>
      <c r="D54" s="130"/>
      <c r="E54" s="109"/>
      <c r="F54" s="100"/>
      <c r="H54" s="94"/>
      <c r="I54" s="209"/>
      <c r="J54" s="208">
        <f>F54+G54+H54+I54</f>
        <v>0</v>
      </c>
      <c r="K54" s="31"/>
      <c r="L54" s="1"/>
      <c r="M54" s="226"/>
      <c r="N54" s="157"/>
      <c r="O54" s="227"/>
      <c r="X54" s="1"/>
      <c r="Y54" s="111"/>
      <c r="Z54" s="110"/>
      <c r="AA54" s="109"/>
      <c r="AB54" s="6"/>
    </row>
    <row r="55" spans="2:28" ht="12.75" customHeight="1" x14ac:dyDescent="0.2">
      <c r="B55" s="1"/>
      <c r="C55" s="129"/>
      <c r="D55" s="130"/>
      <c r="E55" s="109"/>
      <c r="F55" s="100"/>
      <c r="H55" s="94"/>
      <c r="I55" s="209"/>
      <c r="J55" s="208">
        <f>F55+G55+H55+I55</f>
        <v>0</v>
      </c>
      <c r="K55" s="31"/>
      <c r="L55" s="1"/>
      <c r="M55" s="226"/>
      <c r="N55" s="157"/>
      <c r="O55" s="227"/>
      <c r="X55" s="1"/>
      <c r="Y55" s="111"/>
      <c r="Z55" s="110"/>
      <c r="AA55" s="109"/>
      <c r="AB55" s="6"/>
    </row>
    <row r="56" spans="2:28" ht="12.75" customHeight="1" x14ac:dyDescent="0.2">
      <c r="B56" s="1"/>
      <c r="C56" s="129"/>
      <c r="D56" s="130"/>
      <c r="E56" s="109"/>
      <c r="F56" s="100"/>
      <c r="H56" s="94"/>
      <c r="I56" s="209"/>
      <c r="J56" s="208">
        <f>F56+G56+H56+I56</f>
        <v>0</v>
      </c>
      <c r="K56" s="31"/>
      <c r="L56" s="1"/>
      <c r="M56" s="226"/>
      <c r="N56" s="157"/>
      <c r="O56" s="227"/>
      <c r="X56" s="1"/>
      <c r="Y56" s="111"/>
      <c r="Z56" s="110"/>
      <c r="AA56" s="109"/>
      <c r="AB56" s="6"/>
    </row>
    <row r="57" spans="2:28" ht="12.75" customHeight="1" x14ac:dyDescent="0.2">
      <c r="B57" s="1"/>
      <c r="C57" s="128"/>
      <c r="D57" s="130"/>
      <c r="E57" s="109"/>
      <c r="F57" s="100"/>
      <c r="H57" s="94"/>
      <c r="I57" s="209"/>
      <c r="J57" s="208">
        <f>F57+G57+H57+I57</f>
        <v>0</v>
      </c>
      <c r="K57" s="31"/>
      <c r="L57" s="1"/>
      <c r="M57" s="226"/>
      <c r="N57" s="157"/>
      <c r="O57" s="227"/>
      <c r="X57" s="1"/>
      <c r="Y57" s="111"/>
      <c r="Z57" s="110"/>
      <c r="AA57" s="109"/>
      <c r="AB57" s="6"/>
    </row>
    <row r="58" spans="2:28" ht="12.75" customHeight="1" x14ac:dyDescent="0.2">
      <c r="B58" s="1"/>
      <c r="C58" s="128"/>
      <c r="D58" s="130"/>
      <c r="E58" s="109"/>
      <c r="F58" s="100"/>
      <c r="H58" s="94"/>
      <c r="I58" s="209"/>
      <c r="J58" s="208">
        <f>F58+G58+H58+I58</f>
        <v>0</v>
      </c>
      <c r="K58" s="31"/>
      <c r="L58" s="1"/>
      <c r="M58" s="226"/>
      <c r="N58" s="157"/>
      <c r="O58" s="227"/>
      <c r="X58" s="1"/>
      <c r="Y58" s="111"/>
      <c r="Z58" s="110"/>
      <c r="AA58" s="109"/>
      <c r="AB58" s="6"/>
    </row>
    <row r="59" spans="2:28" ht="12.75" customHeight="1" x14ac:dyDescent="0.2">
      <c r="B59" s="1"/>
      <c r="C59" s="129"/>
      <c r="D59" s="110"/>
      <c r="E59" s="109"/>
      <c r="F59" s="100"/>
      <c r="H59" s="94"/>
      <c r="I59" s="209"/>
      <c r="J59" s="208">
        <f>F59+G59+H59+I59</f>
        <v>0</v>
      </c>
      <c r="K59" s="31"/>
      <c r="L59" s="1"/>
      <c r="M59" s="226"/>
      <c r="N59" s="157"/>
      <c r="O59" s="227"/>
      <c r="X59" s="1"/>
      <c r="Y59" s="111"/>
      <c r="Z59" s="110"/>
      <c r="AA59" s="109"/>
      <c r="AB59" s="6"/>
    </row>
    <row r="60" spans="2:28" ht="12.75" customHeight="1" x14ac:dyDescent="0.2">
      <c r="B60" s="1"/>
      <c r="C60" s="129"/>
      <c r="D60" s="130"/>
      <c r="E60" s="109"/>
      <c r="F60" s="100"/>
      <c r="H60" s="94"/>
      <c r="I60" s="209"/>
      <c r="J60" s="208">
        <f>F60+G60+H60+I60</f>
        <v>0</v>
      </c>
      <c r="K60" s="31"/>
      <c r="L60" s="1"/>
      <c r="M60" s="226"/>
      <c r="N60" s="157"/>
      <c r="O60" s="227"/>
      <c r="X60" s="1"/>
      <c r="Y60" s="111"/>
      <c r="Z60" s="110"/>
      <c r="AA60" s="109"/>
      <c r="AB60" s="6"/>
    </row>
    <row r="61" spans="2:28" ht="12.75" customHeight="1" x14ac:dyDescent="0.2">
      <c r="B61" s="1"/>
      <c r="C61" s="129"/>
      <c r="D61" s="130"/>
      <c r="E61" s="109"/>
      <c r="F61" s="100"/>
      <c r="H61" s="94"/>
      <c r="I61" s="209"/>
      <c r="J61" s="208">
        <f>F61+G61+H61+I61</f>
        <v>0</v>
      </c>
      <c r="K61" s="31"/>
      <c r="L61" s="1"/>
      <c r="M61" s="226"/>
      <c r="N61" s="157"/>
      <c r="O61" s="227"/>
      <c r="X61" s="1"/>
      <c r="Y61" s="111"/>
      <c r="Z61" s="110"/>
      <c r="AA61" s="109"/>
      <c r="AB61" s="6"/>
    </row>
    <row r="62" spans="2:28" ht="12.75" customHeight="1" x14ac:dyDescent="0.2">
      <c r="B62" s="1"/>
      <c r="C62" s="129"/>
      <c r="D62" s="110"/>
      <c r="E62" s="109"/>
      <c r="F62" s="100"/>
      <c r="H62" s="94"/>
      <c r="I62" s="209"/>
      <c r="J62" s="208">
        <f>F62+G62+H62+I62</f>
        <v>0</v>
      </c>
      <c r="K62" s="31"/>
      <c r="L62" s="1"/>
      <c r="M62" s="226"/>
      <c r="N62" s="157"/>
      <c r="O62" s="227"/>
      <c r="X62" s="1"/>
      <c r="Y62" s="111"/>
      <c r="Z62" s="110"/>
      <c r="AA62" s="109"/>
      <c r="AB62" s="6"/>
    </row>
    <row r="63" spans="2:28" ht="12.75" customHeight="1" x14ac:dyDescent="0.2">
      <c r="B63" s="1"/>
      <c r="C63" s="128"/>
      <c r="D63" s="110"/>
      <c r="E63" s="109"/>
      <c r="F63" s="100"/>
      <c r="H63" s="94"/>
      <c r="I63" s="209"/>
      <c r="J63" s="209">
        <f>F63+G63+H63+I63</f>
        <v>0</v>
      </c>
      <c r="K63" s="31"/>
      <c r="L63" s="1"/>
      <c r="M63" s="227"/>
      <c r="N63" s="157"/>
      <c r="O63" s="227"/>
      <c r="X63" s="1"/>
      <c r="Y63" s="111"/>
      <c r="Z63" s="110"/>
      <c r="AA63" s="109"/>
      <c r="AB63" s="6"/>
    </row>
    <row r="64" spans="2:28" ht="12.75" customHeight="1" x14ac:dyDescent="0.2">
      <c r="B64" s="1"/>
      <c r="C64" s="129"/>
      <c r="D64" s="110"/>
      <c r="E64" s="109"/>
      <c r="F64" s="100"/>
      <c r="H64" s="94"/>
      <c r="I64" s="209"/>
      <c r="J64" s="209">
        <f>F64+G64+H64+I64</f>
        <v>0</v>
      </c>
      <c r="K64" s="31"/>
      <c r="L64" s="1"/>
      <c r="M64" s="227"/>
      <c r="N64" s="157"/>
      <c r="O64" s="227"/>
      <c r="X64" s="1"/>
      <c r="Y64" s="111"/>
      <c r="Z64" s="110"/>
      <c r="AA64" s="109"/>
      <c r="AB64" s="6"/>
    </row>
    <row r="65" spans="2:28" s="6" customFormat="1" ht="12.75" customHeight="1" x14ac:dyDescent="0.2">
      <c r="B65" s="1"/>
      <c r="C65" s="129"/>
      <c r="D65" s="110"/>
      <c r="E65" s="109"/>
      <c r="F65" s="100"/>
      <c r="G65" s="30"/>
      <c r="H65" s="94"/>
      <c r="I65" s="209"/>
      <c r="J65" s="209">
        <f>F65+G65+H65+I65</f>
        <v>0</v>
      </c>
      <c r="K65" s="31"/>
      <c r="L65" s="1"/>
      <c r="M65" s="227"/>
      <c r="N65" s="157"/>
      <c r="O65" s="227"/>
      <c r="P65" s="9"/>
      <c r="Q65" s="9"/>
      <c r="X65" s="1"/>
      <c r="Y65" s="111"/>
      <c r="Z65" s="110"/>
      <c r="AA65" s="109"/>
      <c r="AB65" s="9"/>
    </row>
    <row r="66" spans="2:28" s="6" customFormat="1" ht="12.75" customHeight="1" x14ac:dyDescent="0.2">
      <c r="C66" s="57"/>
      <c r="E66" s="53"/>
      <c r="F66" s="98"/>
      <c r="G66" s="30"/>
      <c r="H66" s="98"/>
      <c r="I66" s="209"/>
      <c r="J66" s="209"/>
      <c r="K66" s="31"/>
      <c r="M66" s="227"/>
      <c r="N66" s="157"/>
      <c r="O66" s="227"/>
    </row>
    <row r="67" spans="2:28" s="6" customFormat="1" ht="12.75" customHeight="1" x14ac:dyDescent="0.2">
      <c r="C67" s="57"/>
      <c r="E67" s="53"/>
      <c r="F67" s="98"/>
      <c r="G67" s="30"/>
      <c r="H67" s="98"/>
      <c r="I67" s="209"/>
      <c r="J67" s="209"/>
      <c r="K67" s="31"/>
      <c r="M67" s="227"/>
      <c r="N67" s="157"/>
      <c r="O67" s="227"/>
    </row>
    <row r="68" spans="2:28" s="6" customFormat="1" ht="12.75" customHeight="1" x14ac:dyDescent="0.2">
      <c r="C68" s="57"/>
      <c r="E68" s="53"/>
      <c r="F68" s="98"/>
      <c r="G68" s="30"/>
      <c r="H68" s="98"/>
      <c r="I68" s="209"/>
      <c r="J68" s="209"/>
      <c r="K68" s="31"/>
      <c r="M68" s="2"/>
      <c r="O68" s="9"/>
    </row>
    <row r="69" spans="2:28" s="6" customFormat="1" ht="12.75" customHeight="1" x14ac:dyDescent="0.2">
      <c r="C69" s="57"/>
      <c r="E69" s="53"/>
      <c r="F69" s="98"/>
      <c r="G69" s="30"/>
      <c r="H69" s="98"/>
      <c r="I69" s="209"/>
      <c r="J69" s="209"/>
      <c r="K69" s="31"/>
      <c r="M69" s="2"/>
      <c r="O69" s="9"/>
    </row>
    <row r="70" spans="2:28" s="6" customFormat="1" ht="12.75" customHeight="1" x14ac:dyDescent="0.2">
      <c r="C70" s="57"/>
      <c r="E70" s="53"/>
      <c r="F70" s="98"/>
      <c r="G70" s="30"/>
      <c r="H70" s="98"/>
      <c r="I70" s="209"/>
      <c r="J70" s="209"/>
      <c r="K70" s="31"/>
    </row>
    <row r="71" spans="2:28" s="6" customFormat="1" ht="12.75" customHeight="1" x14ac:dyDescent="0.2">
      <c r="C71" s="57"/>
      <c r="E71" s="53"/>
      <c r="F71" s="98"/>
      <c r="G71" s="30"/>
      <c r="H71" s="98"/>
      <c r="I71" s="209"/>
      <c r="J71" s="209"/>
      <c r="K71" s="31"/>
    </row>
    <row r="72" spans="2:28" s="6" customFormat="1" ht="12.75" customHeight="1" x14ac:dyDescent="0.2">
      <c r="C72" s="57"/>
      <c r="E72" s="53"/>
      <c r="F72" s="98"/>
      <c r="G72" s="30"/>
      <c r="H72" s="98"/>
      <c r="I72" s="209"/>
      <c r="J72" s="209"/>
      <c r="K72" s="31"/>
      <c r="P72" s="9"/>
      <c r="Q72" s="9"/>
      <c r="AB72" s="9"/>
    </row>
    <row r="73" spans="2:28" s="6" customFormat="1" ht="12.75" customHeight="1" x14ac:dyDescent="0.2">
      <c r="C73" s="57"/>
      <c r="E73" s="53"/>
      <c r="F73" s="98"/>
      <c r="G73" s="30"/>
      <c r="H73" s="98"/>
      <c r="I73" s="209"/>
      <c r="J73" s="209"/>
      <c r="K73" s="31"/>
      <c r="P73" s="9"/>
      <c r="Q73" s="9"/>
      <c r="AB73" s="9"/>
    </row>
    <row r="74" spans="2:28" s="6" customFormat="1" ht="12.75" customHeight="1" x14ac:dyDescent="0.2">
      <c r="C74" s="57"/>
      <c r="E74" s="53"/>
      <c r="F74" s="98"/>
      <c r="G74" s="30"/>
      <c r="H74" s="98"/>
      <c r="I74" s="209"/>
      <c r="J74" s="209"/>
      <c r="K74" s="31"/>
      <c r="P74" s="9"/>
      <c r="Q74" s="9"/>
      <c r="AB74" s="9"/>
    </row>
    <row r="75" spans="2:28" s="6" customFormat="1" ht="12.75" customHeight="1" x14ac:dyDescent="0.2">
      <c r="C75" s="57"/>
      <c r="E75" s="53"/>
      <c r="F75" s="98"/>
      <c r="G75" s="30"/>
      <c r="H75" s="98"/>
      <c r="I75" s="209"/>
      <c r="J75" s="209"/>
      <c r="K75" s="31"/>
      <c r="P75" s="9"/>
      <c r="Q75" s="9"/>
      <c r="AB75" s="9"/>
    </row>
    <row r="76" spans="2:28" s="6" customFormat="1" ht="12.75" customHeight="1" x14ac:dyDescent="0.2">
      <c r="C76" s="57"/>
      <c r="E76" s="53"/>
      <c r="F76" s="98"/>
      <c r="G76" s="30"/>
      <c r="H76" s="98"/>
      <c r="I76" s="209"/>
      <c r="J76" s="209"/>
      <c r="K76" s="31"/>
      <c r="P76" s="9"/>
      <c r="Q76" s="9"/>
      <c r="AB76" s="9"/>
    </row>
    <row r="77" spans="2:28" s="6" customFormat="1" ht="12.75" customHeight="1" x14ac:dyDescent="0.2">
      <c r="C77" s="57"/>
      <c r="E77" s="53"/>
      <c r="F77" s="98"/>
      <c r="G77" s="30"/>
      <c r="H77" s="98"/>
      <c r="I77" s="209"/>
      <c r="J77" s="209"/>
      <c r="K77" s="31"/>
      <c r="P77" s="9"/>
      <c r="Q77" s="9"/>
      <c r="AB77" s="9"/>
    </row>
    <row r="78" spans="2:28" s="6" customFormat="1" ht="12.75" customHeight="1" x14ac:dyDescent="0.2">
      <c r="C78" s="57"/>
      <c r="E78" s="53"/>
      <c r="F78" s="98"/>
      <c r="G78" s="30"/>
      <c r="H78" s="98"/>
      <c r="I78" s="209"/>
      <c r="J78" s="209"/>
      <c r="K78" s="31"/>
      <c r="P78" s="9"/>
      <c r="Q78" s="9"/>
      <c r="AB78" s="9"/>
    </row>
    <row r="79" spans="2:28" s="6" customFormat="1" ht="12.75" customHeight="1" x14ac:dyDescent="0.2">
      <c r="C79" s="57"/>
      <c r="E79" s="53"/>
      <c r="F79" s="98"/>
      <c r="G79" s="30"/>
      <c r="H79" s="98"/>
      <c r="I79" s="209"/>
      <c r="J79" s="209"/>
      <c r="K79" s="31"/>
      <c r="P79" s="9"/>
      <c r="Q79" s="9"/>
      <c r="AB79" s="9"/>
    </row>
    <row r="80" spans="2:28" s="6" customFormat="1" ht="12.75" customHeight="1" x14ac:dyDescent="0.2">
      <c r="C80" s="57"/>
      <c r="E80" s="53"/>
      <c r="F80" s="98"/>
      <c r="G80" s="30"/>
      <c r="H80" s="98"/>
      <c r="I80" s="209"/>
      <c r="J80" s="209"/>
      <c r="K80" s="31"/>
      <c r="P80" s="9"/>
      <c r="Q80" s="9"/>
      <c r="AB80" s="9"/>
    </row>
    <row r="81" spans="3:28" ht="12.75" customHeight="1" x14ac:dyDescent="0.2">
      <c r="C81" s="6"/>
      <c r="E81" s="6"/>
      <c r="F81" s="6"/>
      <c r="G81" s="6"/>
      <c r="H81" s="6"/>
      <c r="I81" s="209"/>
      <c r="J81" s="209"/>
      <c r="K81" s="31"/>
      <c r="P81" s="6"/>
      <c r="Q81" s="6"/>
      <c r="AB81" s="6"/>
    </row>
    <row r="82" spans="3:28" ht="12.75" customHeight="1" x14ac:dyDescent="0.2">
      <c r="C82" s="6"/>
      <c r="E82" s="6"/>
      <c r="F82" s="6"/>
      <c r="G82" s="6"/>
      <c r="H82" s="6"/>
      <c r="I82" s="209"/>
      <c r="J82" s="209"/>
      <c r="K82" s="31"/>
      <c r="P82" s="6"/>
      <c r="Q82" s="6"/>
      <c r="AB82" s="6"/>
    </row>
    <row r="83" spans="3:28" ht="12.75" customHeight="1" x14ac:dyDescent="0.2">
      <c r="C83" s="6"/>
      <c r="E83" s="6"/>
      <c r="F83" s="6"/>
      <c r="G83" s="6"/>
      <c r="H83" s="6"/>
      <c r="I83" s="209"/>
      <c r="J83" s="209"/>
      <c r="K83" s="31"/>
      <c r="P83" s="6"/>
      <c r="Q83" s="6"/>
      <c r="AB83" s="6"/>
    </row>
    <row r="84" spans="3:28" ht="12.75" customHeight="1" x14ac:dyDescent="0.2">
      <c r="C84" s="6"/>
      <c r="E84" s="6"/>
      <c r="F84" s="6"/>
      <c r="G84" s="6"/>
      <c r="H84" s="6"/>
      <c r="I84" s="209"/>
      <c r="J84" s="209"/>
      <c r="K84" s="31"/>
      <c r="P84" s="6"/>
      <c r="Q84" s="6"/>
      <c r="AB84" s="6"/>
    </row>
    <row r="85" spans="3:28" ht="12.75" customHeight="1" x14ac:dyDescent="0.2">
      <c r="C85" s="6"/>
      <c r="E85" s="6"/>
      <c r="F85" s="6"/>
      <c r="G85" s="6"/>
      <c r="H85" s="6"/>
      <c r="I85" s="209"/>
      <c r="J85" s="209"/>
      <c r="K85" s="31"/>
      <c r="P85" s="6"/>
      <c r="Q85" s="6"/>
      <c r="AB85" s="6"/>
    </row>
    <row r="86" spans="3:28" ht="12.75" customHeight="1" x14ac:dyDescent="0.2">
      <c r="C86" s="6"/>
      <c r="E86" s="6"/>
      <c r="F86" s="6"/>
      <c r="G86" s="6"/>
      <c r="H86" s="6"/>
      <c r="I86" s="209"/>
      <c r="J86" s="209"/>
      <c r="P86" s="6"/>
      <c r="Q86" s="6"/>
      <c r="AB86" s="6"/>
    </row>
    <row r="87" spans="3:28" ht="12.75" customHeight="1" x14ac:dyDescent="0.2">
      <c r="C87" s="6"/>
      <c r="E87" s="6"/>
      <c r="F87" s="6"/>
      <c r="G87" s="6"/>
      <c r="H87" s="6"/>
      <c r="I87" s="209"/>
      <c r="J87" s="209"/>
      <c r="P87" s="6"/>
      <c r="Q87" s="6"/>
      <c r="AB87" s="6"/>
    </row>
    <row r="88" spans="3:28" ht="12.75" customHeight="1" x14ac:dyDescent="0.2">
      <c r="C88" s="6"/>
      <c r="E88" s="6"/>
      <c r="F88" s="6"/>
      <c r="G88" s="6"/>
      <c r="H88" s="6"/>
      <c r="I88" s="209"/>
      <c r="J88" s="209"/>
      <c r="P88" s="6"/>
      <c r="Q88" s="6"/>
      <c r="AB88" s="6"/>
    </row>
    <row r="89" spans="3:28" ht="12.75" customHeight="1" x14ac:dyDescent="0.2">
      <c r="C89" s="6"/>
      <c r="E89" s="6"/>
      <c r="F89" s="6"/>
      <c r="G89" s="6"/>
      <c r="H89" s="6"/>
      <c r="I89" s="209"/>
      <c r="J89" s="209"/>
      <c r="P89" s="6"/>
      <c r="Q89" s="6"/>
      <c r="AB89" s="6"/>
    </row>
    <row r="90" spans="3:28" ht="12.75" customHeight="1" x14ac:dyDescent="0.2">
      <c r="C90" s="6"/>
      <c r="E90" s="6"/>
      <c r="F90" s="6"/>
      <c r="G90" s="6"/>
      <c r="H90" s="6"/>
      <c r="I90" s="209"/>
      <c r="J90" s="209"/>
      <c r="P90" s="6"/>
      <c r="Q90" s="6"/>
      <c r="AB90" s="6"/>
    </row>
    <row r="91" spans="3:28" ht="12.75" customHeight="1" x14ac:dyDescent="0.2">
      <c r="C91" s="6"/>
      <c r="E91" s="6"/>
      <c r="F91" s="6"/>
      <c r="G91" s="6"/>
      <c r="H91" s="6"/>
      <c r="I91" s="209"/>
      <c r="J91" s="209"/>
      <c r="P91" s="6"/>
      <c r="Q91" s="6"/>
      <c r="AB91" s="6"/>
    </row>
    <row r="92" spans="3:28" ht="12.75" customHeight="1" x14ac:dyDescent="0.2">
      <c r="C92" s="6"/>
      <c r="E92" s="6"/>
      <c r="F92" s="6"/>
      <c r="G92" s="6"/>
      <c r="H92" s="6"/>
      <c r="I92" s="209"/>
      <c r="J92" s="209"/>
      <c r="P92" s="6"/>
      <c r="Q92" s="6"/>
      <c r="AB92" s="6"/>
    </row>
    <row r="93" spans="3:28" ht="12.75" customHeight="1" x14ac:dyDescent="0.2">
      <c r="C93" s="6"/>
      <c r="E93" s="6"/>
      <c r="F93" s="6"/>
      <c r="G93" s="6"/>
      <c r="H93" s="6"/>
      <c r="I93" s="209"/>
      <c r="J93" s="209"/>
      <c r="P93" s="6"/>
      <c r="Q93" s="6"/>
      <c r="AB93" s="6"/>
    </row>
    <row r="94" spans="3:28" ht="12.75" customHeight="1" x14ac:dyDescent="0.2">
      <c r="C94" s="6"/>
      <c r="E94" s="6"/>
      <c r="F94" s="6"/>
      <c r="G94" s="6"/>
      <c r="H94" s="6"/>
      <c r="I94" s="209"/>
      <c r="J94" s="209"/>
      <c r="P94" s="6"/>
      <c r="Q94" s="6"/>
      <c r="AB94" s="6"/>
    </row>
    <row r="95" spans="3:28" ht="12.75" customHeight="1" x14ac:dyDescent="0.2">
      <c r="C95" s="6"/>
      <c r="E95" s="6"/>
      <c r="F95" s="6"/>
      <c r="G95" s="6"/>
      <c r="H95" s="6"/>
      <c r="I95" s="209"/>
      <c r="J95" s="209"/>
      <c r="P95" s="6"/>
      <c r="Q95" s="6"/>
      <c r="AB95" s="6"/>
    </row>
    <row r="96" spans="3:28" ht="12.75" customHeight="1" x14ac:dyDescent="0.2">
      <c r="C96" s="6"/>
      <c r="E96" s="6"/>
      <c r="F96" s="6"/>
      <c r="G96" s="6"/>
      <c r="H96" s="6"/>
      <c r="I96" s="209"/>
      <c r="J96" s="209"/>
      <c r="P96" s="6"/>
      <c r="Q96" s="6"/>
      <c r="AB96" s="6"/>
    </row>
    <row r="97" spans="3:28" ht="12.75" customHeight="1" x14ac:dyDescent="0.2">
      <c r="C97" s="6"/>
      <c r="E97" s="6"/>
      <c r="F97" s="6"/>
      <c r="G97" s="6"/>
      <c r="H97" s="6"/>
      <c r="I97" s="209"/>
      <c r="J97" s="209"/>
      <c r="P97" s="6"/>
      <c r="Q97" s="6"/>
      <c r="AB97" s="6"/>
    </row>
    <row r="98" spans="3:28" ht="12.75" customHeight="1" x14ac:dyDescent="0.2">
      <c r="I98" s="209"/>
      <c r="J98" s="209"/>
    </row>
    <row r="99" spans="3:28" ht="12.75" customHeight="1" x14ac:dyDescent="0.2">
      <c r="I99" s="209"/>
      <c r="J99" s="209"/>
    </row>
    <row r="100" spans="3:28" ht="12.75" customHeight="1" x14ac:dyDescent="0.2">
      <c r="I100" s="209"/>
      <c r="J100" s="209"/>
    </row>
    <row r="101" spans="3:28" ht="12.75" customHeight="1" x14ac:dyDescent="0.2">
      <c r="I101" s="209"/>
      <c r="J101" s="209"/>
    </row>
    <row r="102" spans="3:28" ht="12.75" customHeight="1" x14ac:dyDescent="0.2">
      <c r="I102" s="209"/>
      <c r="J102" s="209"/>
    </row>
    <row r="103" spans="3:28" ht="12.75" customHeight="1" x14ac:dyDescent="0.2">
      <c r="I103" s="209"/>
      <c r="J103" s="209"/>
    </row>
    <row r="104" spans="3:28" ht="12.75" customHeight="1" x14ac:dyDescent="0.2">
      <c r="I104" s="209"/>
      <c r="J104" s="209"/>
    </row>
    <row r="105" spans="3:28" ht="12.75" customHeight="1" x14ac:dyDescent="0.2">
      <c r="I105" s="209"/>
      <c r="J105" s="209"/>
    </row>
    <row r="106" spans="3:28" ht="12.75" customHeight="1" x14ac:dyDescent="0.2">
      <c r="I106" s="209"/>
      <c r="J106" s="209"/>
    </row>
    <row r="107" spans="3:28" ht="12.75" customHeight="1" x14ac:dyDescent="0.2">
      <c r="I107" s="209"/>
      <c r="J107" s="209"/>
    </row>
    <row r="108" spans="3:28" ht="12.75" customHeight="1" x14ac:dyDescent="0.2">
      <c r="I108" s="209"/>
      <c r="J108" s="209"/>
    </row>
    <row r="109" spans="3:28" ht="12.75" customHeight="1" x14ac:dyDescent="0.2">
      <c r="I109" s="209"/>
      <c r="J109" s="209"/>
    </row>
    <row r="110" spans="3:28" ht="12.75" customHeight="1" x14ac:dyDescent="0.2">
      <c r="I110" s="209"/>
      <c r="J110" s="209"/>
    </row>
    <row r="111" spans="3:28" ht="12.75" customHeight="1" x14ac:dyDescent="0.2">
      <c r="I111" s="209"/>
      <c r="J111" s="209"/>
    </row>
    <row r="112" spans="3:28" ht="12.75" customHeight="1" x14ac:dyDescent="0.2">
      <c r="I112" s="209"/>
      <c r="J112" s="209"/>
    </row>
    <row r="113" spans="9:10" ht="12.75" customHeight="1" x14ac:dyDescent="0.2">
      <c r="I113" s="209"/>
      <c r="J113" s="209"/>
    </row>
    <row r="114" spans="9:10" ht="12.75" customHeight="1" x14ac:dyDescent="0.2">
      <c r="I114" s="209"/>
      <c r="J114" s="209"/>
    </row>
    <row r="115" spans="9:10" ht="12.75" customHeight="1" x14ac:dyDescent="0.2">
      <c r="I115" s="209"/>
      <c r="J115" s="209"/>
    </row>
    <row r="116" spans="9:10" ht="12.75" customHeight="1" x14ac:dyDescent="0.2">
      <c r="I116" s="209"/>
      <c r="J116" s="209"/>
    </row>
    <row r="117" spans="9:10" ht="12.75" customHeight="1" x14ac:dyDescent="0.2">
      <c r="I117" s="209"/>
      <c r="J117" s="209"/>
    </row>
    <row r="118" spans="9:10" ht="12.75" customHeight="1" x14ac:dyDescent="0.2">
      <c r="I118" s="209"/>
      <c r="J118" s="209"/>
    </row>
    <row r="119" spans="9:10" ht="12.75" customHeight="1" x14ac:dyDescent="0.2">
      <c r="I119" s="209"/>
      <c r="J119" s="209"/>
    </row>
    <row r="120" spans="9:10" ht="12.75" customHeight="1" x14ac:dyDescent="0.2">
      <c r="I120" s="209"/>
      <c r="J120" s="209"/>
    </row>
    <row r="121" spans="9:10" ht="12.75" customHeight="1" x14ac:dyDescent="0.2">
      <c r="I121" s="209"/>
      <c r="J121" s="209"/>
    </row>
    <row r="122" spans="9:10" ht="12.75" customHeight="1" x14ac:dyDescent="0.2">
      <c r="I122" s="209"/>
      <c r="J122" s="209"/>
    </row>
    <row r="123" spans="9:10" ht="12.75" customHeight="1" x14ac:dyDescent="0.2">
      <c r="I123" s="209"/>
      <c r="J123" s="209"/>
    </row>
    <row r="124" spans="9:10" ht="12.75" customHeight="1" x14ac:dyDescent="0.2">
      <c r="I124" s="209"/>
      <c r="J124" s="209"/>
    </row>
    <row r="125" spans="9:10" ht="12.75" customHeight="1" x14ac:dyDescent="0.2">
      <c r="I125" s="209"/>
      <c r="J125" s="209"/>
    </row>
    <row r="126" spans="9:10" ht="12.75" customHeight="1" x14ac:dyDescent="0.2">
      <c r="I126" s="209"/>
      <c r="J126" s="209"/>
    </row>
    <row r="127" spans="9:10" ht="12.75" customHeight="1" x14ac:dyDescent="0.2">
      <c r="I127" s="209"/>
      <c r="J127" s="209"/>
    </row>
    <row r="128" spans="9:10" ht="12.75" customHeight="1" x14ac:dyDescent="0.2">
      <c r="I128" s="209"/>
    </row>
    <row r="129" spans="9:9" ht="12.75" customHeight="1" x14ac:dyDescent="0.2">
      <c r="I129" s="209"/>
    </row>
  </sheetData>
  <sortState ref="C2:J129">
    <sortCondition descending="1" ref="J2:J129"/>
  </sortState>
  <mergeCells count="2">
    <mergeCell ref="R1:V1"/>
    <mergeCell ref="L1:O1"/>
  </mergeCells>
  <conditionalFormatting sqref="C1:C1048576">
    <cfRule type="duplicateValues" dxfId="89" priority="1"/>
    <cfRule type="duplicateValues" dxfId="88" priority="15"/>
  </conditionalFormatting>
  <conditionalFormatting sqref="C62:C1048576 C1">
    <cfRule type="duplicateValues" dxfId="87" priority="25"/>
    <cfRule type="duplicateValues" dxfId="86" priority="26"/>
    <cfRule type="duplicateValues" dxfId="85" priority="27"/>
    <cfRule type="duplicateValues" dxfId="84" priority="28"/>
  </conditionalFormatting>
  <conditionalFormatting sqref="D2:E29 E30:E45 D46:E61">
    <cfRule type="containsErrors" dxfId="83" priority="23">
      <formula>ISERROR(D2)</formula>
    </cfRule>
  </conditionalFormatting>
  <conditionalFormatting sqref="M2:M35 M68:M69">
    <cfRule type="duplicateValues" dxfId="82" priority="20"/>
    <cfRule type="duplicateValues" dxfId="81" priority="21"/>
    <cfRule type="duplicateValues" dxfId="80" priority="22"/>
  </conditionalFormatting>
  <conditionalFormatting sqref="Y2:Y33">
    <cfRule type="duplicateValues" dxfId="79" priority="16"/>
    <cfRule type="duplicateValues" dxfId="78" priority="17"/>
    <cfRule type="duplicateValues" dxfId="77" priority="18"/>
    <cfRule type="duplicateValues" dxfId="76" priority="19"/>
  </conditionalFormatting>
  <conditionalFormatting sqref="Z2:AA65">
    <cfRule type="containsErrors" dxfId="75" priority="24">
      <formula>ISERROR(Z2)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129"/>
  <sheetViews>
    <sheetView zoomScale="98" zoomScaleNormal="98" workbookViewId="0">
      <selection activeCell="M7" sqref="M7"/>
    </sheetView>
  </sheetViews>
  <sheetFormatPr defaultRowHeight="12.75" customHeight="1" x14ac:dyDescent="0.2"/>
  <cols>
    <col min="1" max="1" width="4.140625" style="16" customWidth="1"/>
    <col min="2" max="2" width="2.5703125" style="146" customWidth="1"/>
    <col min="3" max="3" width="27.7109375" style="37" bestFit="1" customWidth="1"/>
    <col min="4" max="4" width="25.7109375" style="16" customWidth="1"/>
    <col min="5" max="5" width="11.140625" style="16" customWidth="1"/>
    <col min="6" max="8" width="5.140625" style="191" customWidth="1"/>
    <col min="9" max="9" width="4.42578125" style="204" customWidth="1"/>
    <col min="10" max="10" width="7.5703125" style="200" customWidth="1"/>
    <col min="11" max="11" width="3.42578125" style="16" customWidth="1"/>
    <col min="12" max="12" width="3.85546875" style="16" bestFit="1" customWidth="1"/>
    <col min="13" max="13" width="21.5703125" style="16" bestFit="1" customWidth="1"/>
    <col min="14" max="14" width="22.5703125" style="16" bestFit="1" customWidth="1"/>
    <col min="15" max="15" width="11.140625" style="16" bestFit="1" customWidth="1"/>
    <col min="16" max="16" width="3.28515625" style="11" bestFit="1" customWidth="1"/>
    <col min="17" max="17" width="3" style="11" customWidth="1"/>
    <col min="18" max="18" width="3.85546875" style="16" bestFit="1" customWidth="1"/>
    <col min="19" max="19" width="21.28515625" style="16" bestFit="1" customWidth="1"/>
    <col min="20" max="20" width="24.7109375" style="16" bestFit="1" customWidth="1"/>
    <col min="21" max="21" width="10.42578125" style="16" bestFit="1" customWidth="1"/>
    <col min="22" max="22" width="5.140625" style="16" bestFit="1" customWidth="1"/>
    <col min="23" max="23" width="2.7109375" style="16" bestFit="1" customWidth="1"/>
    <col min="24" max="24" width="4" style="16" customWidth="1"/>
    <col min="25" max="25" width="28.140625" style="16" customWidth="1"/>
    <col min="26" max="26" width="39.85546875" style="16" customWidth="1"/>
    <col min="27" max="27" width="10.42578125" style="16" customWidth="1"/>
    <col min="28" max="28" width="3" style="11" customWidth="1"/>
    <col min="29" max="29" width="2.85546875" style="16" customWidth="1"/>
    <col min="30" max="16384" width="9.140625" style="16"/>
  </cols>
  <sheetData>
    <row r="1" spans="1:30" s="77" customFormat="1" ht="24.75" customHeight="1" x14ac:dyDescent="0.2">
      <c r="B1" s="143"/>
      <c r="C1" s="91" t="s">
        <v>269</v>
      </c>
      <c r="D1" s="91" t="s">
        <v>106</v>
      </c>
      <c r="E1" s="91" t="s">
        <v>107</v>
      </c>
      <c r="F1" s="186" t="s">
        <v>34</v>
      </c>
      <c r="G1" s="186" t="s">
        <v>218</v>
      </c>
      <c r="H1" s="186" t="s">
        <v>219</v>
      </c>
      <c r="I1" s="201" t="s">
        <v>108</v>
      </c>
      <c r="J1" s="198" t="s">
        <v>105</v>
      </c>
      <c r="K1" s="61"/>
      <c r="L1" s="218" t="s">
        <v>520</v>
      </c>
      <c r="M1" s="218"/>
      <c r="N1" s="218"/>
      <c r="O1" s="218"/>
      <c r="P1" s="78"/>
      <c r="Q1" s="78"/>
      <c r="R1" s="217" t="s">
        <v>497</v>
      </c>
      <c r="S1" s="217"/>
      <c r="T1" s="217"/>
      <c r="U1" s="217"/>
      <c r="V1" s="217"/>
      <c r="W1" s="174"/>
      <c r="X1" s="78"/>
      <c r="Y1" s="80" t="s">
        <v>34</v>
      </c>
      <c r="Z1" s="80"/>
      <c r="AA1" s="80"/>
      <c r="AB1" s="78"/>
      <c r="AC1" s="78"/>
      <c r="AD1" s="78"/>
    </row>
    <row r="2" spans="1:30" ht="12.75" customHeight="1" x14ac:dyDescent="0.2">
      <c r="A2" s="11"/>
      <c r="B2" s="144" t="str">
        <f>UPPER(TRIM(C2))</f>
        <v>ELA SU YÖNTER</v>
      </c>
      <c r="C2" s="131" t="s">
        <v>178</v>
      </c>
      <c r="D2" s="115" t="s">
        <v>114</v>
      </c>
      <c r="E2" s="114" t="s">
        <v>16</v>
      </c>
      <c r="F2" s="192"/>
      <c r="G2" s="191">
        <v>300</v>
      </c>
      <c r="H2" s="193">
        <v>32</v>
      </c>
      <c r="I2" s="223">
        <v>45</v>
      </c>
      <c r="J2" s="199">
        <f>F2+G2+H2+I2</f>
        <v>377</v>
      </c>
      <c r="K2" s="121"/>
      <c r="L2" s="25" t="s">
        <v>0</v>
      </c>
      <c r="M2" s="4" t="s">
        <v>178</v>
      </c>
      <c r="N2" s="5" t="s">
        <v>114</v>
      </c>
      <c r="O2" s="4" t="s">
        <v>16</v>
      </c>
      <c r="P2" s="11">
        <v>32</v>
      </c>
      <c r="R2" s="49" t="s">
        <v>0</v>
      </c>
      <c r="S2" s="175" t="s">
        <v>174</v>
      </c>
      <c r="T2" s="16" t="s">
        <v>31</v>
      </c>
      <c r="U2" s="16" t="s">
        <v>30</v>
      </c>
      <c r="V2" s="197">
        <v>48</v>
      </c>
      <c r="X2" s="25" t="s">
        <v>0</v>
      </c>
      <c r="Y2" s="4"/>
      <c r="Z2" s="115"/>
      <c r="AA2" s="114"/>
      <c r="AB2" s="11">
        <v>32</v>
      </c>
    </row>
    <row r="3" spans="1:30" ht="12.75" customHeight="1" x14ac:dyDescent="0.2">
      <c r="A3" s="11"/>
      <c r="B3" s="144" t="str">
        <f t="shared" ref="B3:B47" si="0">UPPER(TRIM(C3))</f>
        <v>NİL BAŞARAN</v>
      </c>
      <c r="C3" s="131" t="s">
        <v>174</v>
      </c>
      <c r="D3" s="115" t="s">
        <v>31</v>
      </c>
      <c r="E3" s="114" t="s">
        <v>30</v>
      </c>
      <c r="F3" s="192"/>
      <c r="G3" s="191">
        <v>300</v>
      </c>
      <c r="H3" s="193">
        <v>28</v>
      </c>
      <c r="I3" s="223">
        <v>48</v>
      </c>
      <c r="J3" s="199">
        <f>F3+G3+H3+I3</f>
        <v>376</v>
      </c>
      <c r="K3" s="121"/>
      <c r="L3" s="25" t="s">
        <v>2</v>
      </c>
      <c r="M3" s="4" t="s">
        <v>177</v>
      </c>
      <c r="N3" s="5" t="s">
        <v>57</v>
      </c>
      <c r="O3" s="4" t="s">
        <v>30</v>
      </c>
      <c r="P3" s="11">
        <v>31</v>
      </c>
      <c r="R3" s="49" t="s">
        <v>2</v>
      </c>
      <c r="S3" s="175" t="s">
        <v>84</v>
      </c>
      <c r="T3" s="16" t="s">
        <v>85</v>
      </c>
      <c r="U3" s="16" t="s">
        <v>33</v>
      </c>
      <c r="V3" s="197">
        <v>46.5</v>
      </c>
      <c r="X3" s="25" t="s">
        <v>2</v>
      </c>
      <c r="Y3" s="4"/>
      <c r="Z3" s="115"/>
      <c r="AA3" s="114"/>
      <c r="AB3" s="11">
        <v>31</v>
      </c>
    </row>
    <row r="4" spans="1:30" ht="12.75" customHeight="1" x14ac:dyDescent="0.2">
      <c r="A4" s="11"/>
      <c r="B4" s="144" t="str">
        <f t="shared" si="0"/>
        <v>AYTEN CEREN KAHRAMAN</v>
      </c>
      <c r="C4" s="131" t="s">
        <v>84</v>
      </c>
      <c r="D4" s="115" t="s">
        <v>85</v>
      </c>
      <c r="E4" s="114" t="s">
        <v>33</v>
      </c>
      <c r="F4" s="192"/>
      <c r="G4" s="191">
        <v>300</v>
      </c>
      <c r="H4" s="193">
        <v>29</v>
      </c>
      <c r="I4" s="223">
        <v>46.5</v>
      </c>
      <c r="J4" s="199">
        <f>F4+G4+H4+I4</f>
        <v>375.5</v>
      </c>
      <c r="K4" s="121"/>
      <c r="L4" s="25" t="s">
        <v>4</v>
      </c>
      <c r="M4" s="4" t="s">
        <v>175</v>
      </c>
      <c r="N4" s="5" t="s">
        <v>69</v>
      </c>
      <c r="O4" s="4" t="s">
        <v>39</v>
      </c>
      <c r="P4" s="11">
        <v>30</v>
      </c>
      <c r="R4" s="49" t="s">
        <v>4</v>
      </c>
      <c r="S4" s="175" t="s">
        <v>178</v>
      </c>
      <c r="T4" s="16" t="s">
        <v>114</v>
      </c>
      <c r="U4" s="16" t="s">
        <v>16</v>
      </c>
      <c r="V4" s="197">
        <v>45</v>
      </c>
      <c r="X4" s="25" t="s">
        <v>4</v>
      </c>
      <c r="Y4" s="4"/>
      <c r="Z4" s="115"/>
      <c r="AA4" s="114"/>
      <c r="AB4" s="11">
        <v>30</v>
      </c>
    </row>
    <row r="5" spans="1:30" ht="12.75" customHeight="1" x14ac:dyDescent="0.2">
      <c r="A5" s="11"/>
      <c r="B5" s="144" t="str">
        <f t="shared" si="0"/>
        <v>DURU KIRBAÇ</v>
      </c>
      <c r="C5" s="132" t="s">
        <v>177</v>
      </c>
      <c r="D5" s="115" t="s">
        <v>57</v>
      </c>
      <c r="E5" s="114" t="s">
        <v>30</v>
      </c>
      <c r="F5" s="192"/>
      <c r="G5" s="191">
        <v>300</v>
      </c>
      <c r="H5" s="193">
        <v>31</v>
      </c>
      <c r="I5" s="223">
        <v>43.5</v>
      </c>
      <c r="J5" s="199">
        <f>F5+G5+H5+I5</f>
        <v>374.5</v>
      </c>
      <c r="K5" s="121"/>
      <c r="L5" s="25" t="s">
        <v>6</v>
      </c>
      <c r="M5" s="4" t="s">
        <v>84</v>
      </c>
      <c r="N5" s="5" t="s">
        <v>85</v>
      </c>
      <c r="O5" s="4" t="s">
        <v>33</v>
      </c>
      <c r="P5" s="11">
        <v>29</v>
      </c>
      <c r="R5" s="49" t="s">
        <v>6</v>
      </c>
      <c r="S5" s="175" t="s">
        <v>177</v>
      </c>
      <c r="T5" s="16" t="s">
        <v>57</v>
      </c>
      <c r="U5" s="16" t="s">
        <v>30</v>
      </c>
      <c r="V5" s="197">
        <v>43.5</v>
      </c>
      <c r="X5" s="25" t="s">
        <v>6</v>
      </c>
      <c r="Y5" s="4"/>
      <c r="Z5" s="115"/>
      <c r="AA5" s="114"/>
      <c r="AB5" s="11">
        <v>29</v>
      </c>
    </row>
    <row r="6" spans="1:30" ht="12.75" customHeight="1" x14ac:dyDescent="0.2">
      <c r="A6" s="11"/>
      <c r="B6" s="144" t="str">
        <f t="shared" si="0"/>
        <v>ELİF ECE AKYÜREK</v>
      </c>
      <c r="C6" s="132" t="s">
        <v>175</v>
      </c>
      <c r="D6" s="115" t="s">
        <v>69</v>
      </c>
      <c r="E6" s="114" t="s">
        <v>39</v>
      </c>
      <c r="F6" s="192"/>
      <c r="G6" s="191">
        <v>300</v>
      </c>
      <c r="H6" s="193">
        <v>30</v>
      </c>
      <c r="I6" s="223">
        <v>42</v>
      </c>
      <c r="J6" s="199">
        <f>F6+G6+H6+I6</f>
        <v>372</v>
      </c>
      <c r="K6" s="121"/>
      <c r="L6" s="25" t="s">
        <v>8</v>
      </c>
      <c r="M6" s="4" t="s">
        <v>174</v>
      </c>
      <c r="N6" s="5" t="s">
        <v>31</v>
      </c>
      <c r="O6" s="4" t="s">
        <v>30</v>
      </c>
      <c r="P6" s="11">
        <v>28</v>
      </c>
      <c r="R6" s="49" t="s">
        <v>8</v>
      </c>
      <c r="S6" s="175" t="s">
        <v>175</v>
      </c>
      <c r="T6" s="16" t="s">
        <v>69</v>
      </c>
      <c r="U6" s="16" t="s">
        <v>39</v>
      </c>
      <c r="V6" s="197">
        <v>42</v>
      </c>
      <c r="X6" s="25" t="s">
        <v>8</v>
      </c>
      <c r="Y6" s="4"/>
      <c r="Z6" s="115"/>
      <c r="AA6" s="114"/>
      <c r="AB6" s="11">
        <v>28</v>
      </c>
    </row>
    <row r="7" spans="1:30" ht="12.75" customHeight="1" x14ac:dyDescent="0.2">
      <c r="A7" s="11"/>
      <c r="B7" s="144" t="str">
        <f t="shared" si="0"/>
        <v>ELVİN KALE</v>
      </c>
      <c r="C7" s="132" t="s">
        <v>255</v>
      </c>
      <c r="D7" s="115" t="s">
        <v>77</v>
      </c>
      <c r="E7" s="114" t="s">
        <v>5</v>
      </c>
      <c r="F7" s="192"/>
      <c r="G7" s="191">
        <v>300</v>
      </c>
      <c r="H7" s="193">
        <v>27</v>
      </c>
      <c r="I7" s="223">
        <v>40.5</v>
      </c>
      <c r="J7" s="199">
        <f>F7+G7+H7+I7</f>
        <v>367.5</v>
      </c>
      <c r="K7" s="121"/>
      <c r="L7" s="25" t="s">
        <v>9</v>
      </c>
      <c r="M7" s="4" t="s">
        <v>255</v>
      </c>
      <c r="N7" s="5" t="s">
        <v>77</v>
      </c>
      <c r="O7" s="4" t="s">
        <v>5</v>
      </c>
      <c r="P7" s="11">
        <v>27</v>
      </c>
      <c r="R7" s="49" t="s">
        <v>9</v>
      </c>
      <c r="S7" s="175" t="s">
        <v>255</v>
      </c>
      <c r="T7" s="16" t="s">
        <v>77</v>
      </c>
      <c r="U7" s="16" t="s">
        <v>5</v>
      </c>
      <c r="V7" s="197">
        <v>40.5</v>
      </c>
      <c r="X7" s="25" t="s">
        <v>9</v>
      </c>
      <c r="Y7" s="4"/>
      <c r="Z7" s="115"/>
      <c r="AA7" s="114"/>
      <c r="AB7" s="11">
        <v>27</v>
      </c>
    </row>
    <row r="8" spans="1:30" ht="12.75" customHeight="1" x14ac:dyDescent="0.2">
      <c r="A8" s="11"/>
      <c r="B8" s="144" t="str">
        <f t="shared" si="0"/>
        <v>BUSE KOÇAK</v>
      </c>
      <c r="C8" s="131" t="s">
        <v>185</v>
      </c>
      <c r="D8" s="115" t="s">
        <v>114</v>
      </c>
      <c r="E8" s="114" t="s">
        <v>16</v>
      </c>
      <c r="F8" s="192"/>
      <c r="G8" s="191">
        <v>300</v>
      </c>
      <c r="H8" s="193">
        <v>26</v>
      </c>
      <c r="I8" s="223">
        <v>39</v>
      </c>
      <c r="J8" s="199">
        <f>F8+G8+H8+I8</f>
        <v>365</v>
      </c>
      <c r="K8" s="121"/>
      <c r="L8" s="25" t="s">
        <v>10</v>
      </c>
      <c r="M8" s="4" t="s">
        <v>185</v>
      </c>
      <c r="N8" s="5" t="s">
        <v>114</v>
      </c>
      <c r="O8" s="4" t="s">
        <v>16</v>
      </c>
      <c r="P8" s="11">
        <v>26</v>
      </c>
      <c r="R8" s="49" t="s">
        <v>10</v>
      </c>
      <c r="S8" s="175" t="s">
        <v>185</v>
      </c>
      <c r="T8" s="16" t="s">
        <v>114</v>
      </c>
      <c r="U8" s="16" t="s">
        <v>16</v>
      </c>
      <c r="V8" s="197">
        <v>39</v>
      </c>
      <c r="X8" s="25" t="s">
        <v>10</v>
      </c>
      <c r="Y8" s="4"/>
      <c r="Z8" s="115"/>
      <c r="AA8" s="114"/>
      <c r="AB8" s="11">
        <v>26</v>
      </c>
    </row>
    <row r="9" spans="1:30" ht="12.75" customHeight="1" x14ac:dyDescent="0.2">
      <c r="A9" s="11"/>
      <c r="B9" s="144" t="str">
        <f t="shared" si="0"/>
        <v>ELİZAN BAŞAR</v>
      </c>
      <c r="C9" s="131" t="s">
        <v>181</v>
      </c>
      <c r="D9" s="115" t="s">
        <v>128</v>
      </c>
      <c r="E9" s="114" t="s">
        <v>3</v>
      </c>
      <c r="F9" s="192"/>
      <c r="G9" s="191">
        <v>300</v>
      </c>
      <c r="H9" s="193">
        <v>25</v>
      </c>
      <c r="I9" s="223">
        <v>37.5</v>
      </c>
      <c r="J9" s="199">
        <f>F9+G9+H9+I9</f>
        <v>362.5</v>
      </c>
      <c r="K9" s="121"/>
      <c r="L9" s="25" t="s">
        <v>11</v>
      </c>
      <c r="M9" s="4" t="s">
        <v>181</v>
      </c>
      <c r="N9" s="5" t="s">
        <v>128</v>
      </c>
      <c r="O9" s="4" t="s">
        <v>3</v>
      </c>
      <c r="P9" s="11">
        <v>25</v>
      </c>
      <c r="R9" s="49" t="s">
        <v>11</v>
      </c>
      <c r="S9" s="175" t="s">
        <v>181</v>
      </c>
      <c r="T9" s="16" t="s">
        <v>128</v>
      </c>
      <c r="U9" s="16" t="s">
        <v>3</v>
      </c>
      <c r="V9" s="197">
        <v>37.5</v>
      </c>
      <c r="X9" s="25" t="s">
        <v>11</v>
      </c>
      <c r="Y9" s="4"/>
      <c r="Z9" s="115"/>
      <c r="AA9" s="114"/>
      <c r="AB9" s="11">
        <v>25</v>
      </c>
    </row>
    <row r="10" spans="1:30" ht="12.75" customHeight="1" x14ac:dyDescent="0.2">
      <c r="A10" s="11"/>
      <c r="B10" s="144" t="str">
        <f t="shared" si="0"/>
        <v>ZEYNEP ADA ER</v>
      </c>
      <c r="C10" s="131" t="s">
        <v>183</v>
      </c>
      <c r="D10" s="115" t="s">
        <v>172</v>
      </c>
      <c r="E10" s="114" t="s">
        <v>41</v>
      </c>
      <c r="F10" s="192"/>
      <c r="G10" s="191">
        <v>300</v>
      </c>
      <c r="H10" s="193">
        <v>23</v>
      </c>
      <c r="I10" s="223">
        <v>36</v>
      </c>
      <c r="J10" s="199">
        <f>F10+G10+H10+I10</f>
        <v>359</v>
      </c>
      <c r="K10" s="121"/>
      <c r="L10" s="25" t="s">
        <v>13</v>
      </c>
      <c r="M10" s="4" t="s">
        <v>254</v>
      </c>
      <c r="N10" s="5" t="s">
        <v>69</v>
      </c>
      <c r="O10" s="4" t="s">
        <v>39</v>
      </c>
      <c r="P10" s="11">
        <v>24</v>
      </c>
      <c r="R10" s="49" t="s">
        <v>13</v>
      </c>
      <c r="S10" s="175" t="s">
        <v>183</v>
      </c>
      <c r="T10" s="16" t="s">
        <v>172</v>
      </c>
      <c r="U10" s="16" t="s">
        <v>41</v>
      </c>
      <c r="V10" s="197">
        <v>36</v>
      </c>
      <c r="W10" s="12"/>
      <c r="X10" s="25" t="s">
        <v>13</v>
      </c>
      <c r="Y10" s="4"/>
      <c r="Z10" s="115"/>
      <c r="AA10" s="114"/>
      <c r="AB10" s="11">
        <v>24</v>
      </c>
    </row>
    <row r="11" spans="1:30" ht="12.75" customHeight="1" x14ac:dyDescent="0.2">
      <c r="A11" s="11"/>
      <c r="B11" s="144" t="str">
        <f t="shared" si="0"/>
        <v>ARMİN AYDIN</v>
      </c>
      <c r="C11" s="132" t="s">
        <v>252</v>
      </c>
      <c r="D11" s="115" t="s">
        <v>31</v>
      </c>
      <c r="E11" s="114" t="s">
        <v>30</v>
      </c>
      <c r="F11" s="192"/>
      <c r="G11" s="191">
        <v>300</v>
      </c>
      <c r="H11" s="193">
        <v>21</v>
      </c>
      <c r="I11" s="223">
        <v>34.5</v>
      </c>
      <c r="J11" s="199">
        <f>F11+G11+H11+I11</f>
        <v>355.5</v>
      </c>
      <c r="K11" s="121"/>
      <c r="L11" s="25" t="s">
        <v>14</v>
      </c>
      <c r="M11" s="4" t="s">
        <v>183</v>
      </c>
      <c r="N11" s="5" t="s">
        <v>172</v>
      </c>
      <c r="O11" s="4" t="s">
        <v>41</v>
      </c>
      <c r="P11" s="11">
        <v>23</v>
      </c>
      <c r="R11" s="49" t="s">
        <v>14</v>
      </c>
      <c r="S11" s="175" t="s">
        <v>252</v>
      </c>
      <c r="T11" s="16" t="s">
        <v>31</v>
      </c>
      <c r="U11" s="16" t="s">
        <v>30</v>
      </c>
      <c r="V11" s="197">
        <v>34.5</v>
      </c>
      <c r="X11" s="25" t="s">
        <v>14</v>
      </c>
      <c r="Y11" s="4"/>
      <c r="Z11" s="115"/>
      <c r="AA11" s="114"/>
      <c r="AB11" s="11">
        <v>23</v>
      </c>
    </row>
    <row r="12" spans="1:30" ht="12.75" customHeight="1" x14ac:dyDescent="0.2">
      <c r="A12" s="11"/>
      <c r="B12" s="144" t="str">
        <f t="shared" si="0"/>
        <v>KAREN GÜRBÜZ</v>
      </c>
      <c r="C12" s="132" t="s">
        <v>254</v>
      </c>
      <c r="D12" s="115" t="s">
        <v>69</v>
      </c>
      <c r="E12" s="114" t="s">
        <v>39</v>
      </c>
      <c r="F12" s="192"/>
      <c r="G12" s="191">
        <v>300</v>
      </c>
      <c r="H12" s="193">
        <v>24</v>
      </c>
      <c r="I12" s="223">
        <v>28.5</v>
      </c>
      <c r="J12" s="199">
        <f>F12+G12+H12+I12</f>
        <v>352.5</v>
      </c>
      <c r="K12" s="121"/>
      <c r="L12" s="25" t="s">
        <v>15</v>
      </c>
      <c r="M12" s="4" t="s">
        <v>209</v>
      </c>
      <c r="N12" s="5" t="s">
        <v>31</v>
      </c>
      <c r="O12" s="4" t="s">
        <v>30</v>
      </c>
      <c r="P12" s="11">
        <v>22</v>
      </c>
      <c r="R12" s="49" t="s">
        <v>15</v>
      </c>
      <c r="S12" s="175" t="s">
        <v>55</v>
      </c>
      <c r="T12" s="16" t="s">
        <v>111</v>
      </c>
      <c r="U12" s="16" t="s">
        <v>32</v>
      </c>
      <c r="V12" s="197">
        <v>33</v>
      </c>
      <c r="X12" s="25" t="s">
        <v>15</v>
      </c>
      <c r="Y12" s="4"/>
      <c r="Z12" s="115"/>
      <c r="AA12" s="114"/>
      <c r="AB12" s="11">
        <v>22</v>
      </c>
    </row>
    <row r="13" spans="1:30" ht="12.75" customHeight="1" x14ac:dyDescent="0.2">
      <c r="A13" s="11"/>
      <c r="B13" s="144" t="str">
        <f t="shared" si="0"/>
        <v>BELİNAY DAVUŞ</v>
      </c>
      <c r="C13" s="131" t="s">
        <v>187</v>
      </c>
      <c r="D13" s="115" t="s">
        <v>88</v>
      </c>
      <c r="E13" s="114" t="s">
        <v>36</v>
      </c>
      <c r="F13" s="192"/>
      <c r="G13" s="191">
        <v>300</v>
      </c>
      <c r="H13" s="193">
        <v>16</v>
      </c>
      <c r="I13" s="202">
        <v>31.5</v>
      </c>
      <c r="J13" s="199">
        <f>F13+G13+H13+I13</f>
        <v>347.5</v>
      </c>
      <c r="K13" s="121"/>
      <c r="L13" s="25" t="s">
        <v>17</v>
      </c>
      <c r="M13" s="4" t="s">
        <v>252</v>
      </c>
      <c r="N13" s="5" t="s">
        <v>31</v>
      </c>
      <c r="O13" s="4" t="s">
        <v>30</v>
      </c>
      <c r="P13" s="11">
        <v>21</v>
      </c>
      <c r="R13" s="49" t="s">
        <v>17</v>
      </c>
      <c r="S13" s="175" t="s">
        <v>187</v>
      </c>
      <c r="T13" s="16" t="s">
        <v>526</v>
      </c>
      <c r="U13" s="16" t="s">
        <v>36</v>
      </c>
      <c r="V13" s="197">
        <v>31.5</v>
      </c>
      <c r="X13" s="25" t="s">
        <v>17</v>
      </c>
      <c r="Y13" s="4"/>
      <c r="Z13" s="115"/>
      <c r="AA13" s="114"/>
      <c r="AB13" s="11">
        <v>21</v>
      </c>
    </row>
    <row r="14" spans="1:30" ht="12.75" customHeight="1" x14ac:dyDescent="0.2">
      <c r="A14" s="11"/>
      <c r="B14" s="144" t="str">
        <f t="shared" si="0"/>
        <v>DURU BERİL TOK</v>
      </c>
      <c r="C14" s="131" t="s">
        <v>316</v>
      </c>
      <c r="D14" s="115" t="s">
        <v>77</v>
      </c>
      <c r="E14" s="114" t="s">
        <v>5</v>
      </c>
      <c r="F14" s="192"/>
      <c r="G14" s="191">
        <v>300</v>
      </c>
      <c r="H14" s="193">
        <v>16</v>
      </c>
      <c r="I14" s="202">
        <v>30</v>
      </c>
      <c r="J14" s="199">
        <f>F14+G14+H14+I14</f>
        <v>346</v>
      </c>
      <c r="K14" s="121"/>
      <c r="L14" s="25" t="s">
        <v>18</v>
      </c>
      <c r="M14" s="4" t="s">
        <v>511</v>
      </c>
      <c r="N14" s="5" t="s">
        <v>512</v>
      </c>
      <c r="O14" s="4" t="s">
        <v>7</v>
      </c>
      <c r="P14" s="11">
        <v>20</v>
      </c>
      <c r="R14" s="49" t="s">
        <v>18</v>
      </c>
      <c r="S14" s="175" t="s">
        <v>316</v>
      </c>
      <c r="T14" s="16" t="s">
        <v>77</v>
      </c>
      <c r="U14" s="16" t="s">
        <v>5</v>
      </c>
      <c r="V14" s="197">
        <v>30</v>
      </c>
      <c r="X14" s="25" t="s">
        <v>18</v>
      </c>
      <c r="Y14" s="4"/>
      <c r="Z14" s="115"/>
      <c r="AA14" s="114"/>
      <c r="AB14" s="11">
        <v>20</v>
      </c>
    </row>
    <row r="15" spans="1:30" ht="12.75" customHeight="1" x14ac:dyDescent="0.2">
      <c r="A15" s="11"/>
      <c r="B15" s="144" t="str">
        <f t="shared" si="0"/>
        <v>EMİNE AYDINAY</v>
      </c>
      <c r="C15" s="132" t="s">
        <v>55</v>
      </c>
      <c r="D15" s="115" t="s">
        <v>111</v>
      </c>
      <c r="E15" s="114" t="s">
        <v>32</v>
      </c>
      <c r="F15" s="192"/>
      <c r="G15" s="191">
        <v>300</v>
      </c>
      <c r="H15" s="193"/>
      <c r="I15" s="223">
        <v>33</v>
      </c>
      <c r="J15" s="199">
        <f>F15+G15+H15+I15</f>
        <v>333</v>
      </c>
      <c r="K15" s="121"/>
      <c r="L15" s="25" t="s">
        <v>19</v>
      </c>
      <c r="M15" s="4" t="s">
        <v>188</v>
      </c>
      <c r="N15" s="5" t="s">
        <v>500</v>
      </c>
      <c r="O15" s="4" t="s">
        <v>35</v>
      </c>
      <c r="P15" s="11">
        <v>19</v>
      </c>
      <c r="R15" s="49" t="s">
        <v>19</v>
      </c>
      <c r="S15" s="175" t="s">
        <v>254</v>
      </c>
      <c r="T15" s="16" t="s">
        <v>69</v>
      </c>
      <c r="U15" s="16" t="s">
        <v>39</v>
      </c>
      <c r="V15" s="197">
        <v>28.5</v>
      </c>
      <c r="X15" s="25" t="s">
        <v>19</v>
      </c>
      <c r="Y15" s="4"/>
      <c r="Z15" s="115"/>
      <c r="AA15" s="114"/>
      <c r="AB15" s="11">
        <v>19</v>
      </c>
    </row>
    <row r="16" spans="1:30" ht="12.75" customHeight="1" x14ac:dyDescent="0.2">
      <c r="A16" s="11"/>
      <c r="B16" s="144" t="str">
        <f t="shared" si="0"/>
        <v>ZEYNEP DURAN</v>
      </c>
      <c r="C16" s="131" t="s">
        <v>209</v>
      </c>
      <c r="D16" s="115" t="s">
        <v>31</v>
      </c>
      <c r="E16" s="114" t="s">
        <v>30</v>
      </c>
      <c r="F16" s="192"/>
      <c r="G16" s="191">
        <v>300</v>
      </c>
      <c r="H16" s="193">
        <v>22</v>
      </c>
      <c r="I16" s="223"/>
      <c r="J16" s="199">
        <f>F16+G16+H16+I16</f>
        <v>322</v>
      </c>
      <c r="K16" s="121"/>
      <c r="L16" s="25" t="s">
        <v>20</v>
      </c>
      <c r="M16" s="4" t="s">
        <v>182</v>
      </c>
      <c r="N16" s="5" t="s">
        <v>171</v>
      </c>
      <c r="O16" s="4" t="s">
        <v>46</v>
      </c>
      <c r="P16" s="11">
        <v>18</v>
      </c>
      <c r="R16" s="49" t="s">
        <v>20</v>
      </c>
      <c r="S16" s="175"/>
      <c r="V16" s="197">
        <v>27</v>
      </c>
      <c r="X16" s="25" t="s">
        <v>20</v>
      </c>
      <c r="Y16" s="4"/>
      <c r="Z16" s="115"/>
      <c r="AA16" s="114"/>
      <c r="AB16" s="11">
        <v>18</v>
      </c>
    </row>
    <row r="17" spans="1:28" ht="12.75" customHeight="1" x14ac:dyDescent="0.2">
      <c r="A17" s="11"/>
      <c r="B17" s="144" t="str">
        <f t="shared" si="0"/>
        <v>MASAL ERYILMAZ</v>
      </c>
      <c r="C17" s="132" t="s">
        <v>511</v>
      </c>
      <c r="D17" s="115" t="s">
        <v>512</v>
      </c>
      <c r="E17" s="114" t="s">
        <v>7</v>
      </c>
      <c r="F17" s="192"/>
      <c r="G17" s="191">
        <v>300</v>
      </c>
      <c r="H17" s="193">
        <v>20</v>
      </c>
      <c r="I17" s="223"/>
      <c r="J17" s="199">
        <f>F17+G17+H17+I17</f>
        <v>320</v>
      </c>
      <c r="K17" s="121"/>
      <c r="L17" s="25" t="s">
        <v>21</v>
      </c>
      <c r="M17" s="4" t="s">
        <v>184</v>
      </c>
      <c r="N17" s="5" t="s">
        <v>404</v>
      </c>
      <c r="O17" s="4" t="s">
        <v>29</v>
      </c>
      <c r="P17" s="11">
        <v>17</v>
      </c>
      <c r="R17" s="49" t="s">
        <v>21</v>
      </c>
      <c r="S17" s="175"/>
      <c r="V17" s="197">
        <v>25.5</v>
      </c>
      <c r="X17" s="25" t="s">
        <v>21</v>
      </c>
      <c r="Y17" s="4"/>
      <c r="Z17" s="115"/>
      <c r="AA17" s="114"/>
      <c r="AB17" s="11">
        <v>17</v>
      </c>
    </row>
    <row r="18" spans="1:28" ht="12.75" customHeight="1" x14ac:dyDescent="0.2">
      <c r="A18" s="11"/>
      <c r="B18" s="144" t="str">
        <f t="shared" si="0"/>
        <v>GÜLCE DÖNMEZ</v>
      </c>
      <c r="C18" s="131" t="s">
        <v>188</v>
      </c>
      <c r="D18" s="115" t="s">
        <v>500</v>
      </c>
      <c r="E18" s="114" t="s">
        <v>35</v>
      </c>
      <c r="F18" s="192"/>
      <c r="G18" s="191">
        <v>300</v>
      </c>
      <c r="H18" s="193">
        <v>19</v>
      </c>
      <c r="I18" s="223"/>
      <c r="J18" s="199">
        <f>F18+G18+H18+I18</f>
        <v>319</v>
      </c>
      <c r="K18" s="121"/>
      <c r="L18" s="25" t="s">
        <v>22</v>
      </c>
      <c r="M18" s="4" t="s">
        <v>187</v>
      </c>
      <c r="N18" s="5" t="s">
        <v>88</v>
      </c>
      <c r="O18" s="5" t="s">
        <v>36</v>
      </c>
      <c r="P18" s="11">
        <v>16</v>
      </c>
      <c r="X18" s="25" t="s">
        <v>22</v>
      </c>
      <c r="Y18" s="4"/>
      <c r="Z18" s="115"/>
      <c r="AA18" s="114"/>
      <c r="AB18" s="11">
        <v>16</v>
      </c>
    </row>
    <row r="19" spans="1:28" ht="12.75" customHeight="1" x14ac:dyDescent="0.2">
      <c r="A19" s="11"/>
      <c r="B19" s="144" t="str">
        <f t="shared" si="0"/>
        <v>ZEYNEP NAZ EKER</v>
      </c>
      <c r="C19" s="131" t="s">
        <v>182</v>
      </c>
      <c r="D19" s="115" t="s">
        <v>171</v>
      </c>
      <c r="E19" s="114" t="s">
        <v>46</v>
      </c>
      <c r="F19" s="192"/>
      <c r="G19" s="191">
        <v>300</v>
      </c>
      <c r="H19" s="193">
        <v>18</v>
      </c>
      <c r="I19" s="223"/>
      <c r="J19" s="199">
        <f>F19+G19+H19+I19</f>
        <v>318</v>
      </c>
      <c r="K19" s="121"/>
      <c r="L19" s="25" t="s">
        <v>22</v>
      </c>
      <c r="M19" s="4" t="s">
        <v>513</v>
      </c>
      <c r="N19" s="5" t="s">
        <v>135</v>
      </c>
      <c r="O19" s="4" t="s">
        <v>27</v>
      </c>
      <c r="P19" s="11">
        <v>16</v>
      </c>
      <c r="X19" s="25" t="s">
        <v>22</v>
      </c>
      <c r="Y19" s="4"/>
      <c r="Z19" s="115"/>
      <c r="AA19" s="114"/>
      <c r="AB19" s="11">
        <v>16</v>
      </c>
    </row>
    <row r="20" spans="1:28" ht="12.75" customHeight="1" x14ac:dyDescent="0.2">
      <c r="B20" s="144" t="str">
        <f t="shared" si="0"/>
        <v>EYLÜL ŞEVVAL AYDIN</v>
      </c>
      <c r="C20" s="132" t="s">
        <v>184</v>
      </c>
      <c r="D20" s="115" t="s">
        <v>404</v>
      </c>
      <c r="E20" s="114" t="s">
        <v>29</v>
      </c>
      <c r="F20" s="192"/>
      <c r="G20" s="191">
        <v>300</v>
      </c>
      <c r="H20" s="193">
        <v>17</v>
      </c>
      <c r="I20" s="202"/>
      <c r="J20" s="199">
        <f>F20+G20+H20+I20</f>
        <v>317</v>
      </c>
      <c r="K20" s="121"/>
      <c r="L20" s="25" t="s">
        <v>22</v>
      </c>
      <c r="M20" s="4" t="s">
        <v>180</v>
      </c>
      <c r="N20" s="5" t="s">
        <v>514</v>
      </c>
      <c r="O20" s="4" t="s">
        <v>83</v>
      </c>
      <c r="P20" s="11">
        <v>16</v>
      </c>
      <c r="X20" s="25" t="s">
        <v>22</v>
      </c>
      <c r="Y20" s="4"/>
      <c r="Z20" s="115"/>
      <c r="AA20" s="114"/>
      <c r="AB20" s="11">
        <v>16</v>
      </c>
    </row>
    <row r="21" spans="1:28" ht="12.75" customHeight="1" x14ac:dyDescent="0.2">
      <c r="B21" s="144" t="str">
        <f t="shared" si="0"/>
        <v>ELİF BEYZA AKDEMİR</v>
      </c>
      <c r="C21" s="132" t="s">
        <v>513</v>
      </c>
      <c r="D21" s="115" t="s">
        <v>135</v>
      </c>
      <c r="E21" s="114" t="s">
        <v>27</v>
      </c>
      <c r="F21" s="192"/>
      <c r="G21" s="191">
        <v>300</v>
      </c>
      <c r="H21" s="193">
        <v>16</v>
      </c>
      <c r="I21" s="202"/>
      <c r="J21" s="199">
        <f>F21+G21+H21+I21</f>
        <v>316</v>
      </c>
      <c r="K21" s="121"/>
      <c r="L21" s="25" t="s">
        <v>22</v>
      </c>
      <c r="M21" s="4" t="s">
        <v>316</v>
      </c>
      <c r="N21" s="5" t="s">
        <v>77</v>
      </c>
      <c r="O21" s="4" t="s">
        <v>5</v>
      </c>
      <c r="P21" s="11">
        <v>16</v>
      </c>
      <c r="X21" s="25" t="s">
        <v>22</v>
      </c>
      <c r="Y21" s="4"/>
      <c r="Z21" s="115"/>
      <c r="AA21" s="114"/>
      <c r="AB21" s="11">
        <v>16</v>
      </c>
    </row>
    <row r="22" spans="1:28" ht="12.75" customHeight="1" x14ac:dyDescent="0.2">
      <c r="B22" s="144" t="str">
        <f t="shared" si="0"/>
        <v>DURU ŞENDOĞAN</v>
      </c>
      <c r="C22" s="131" t="s">
        <v>180</v>
      </c>
      <c r="D22" s="115" t="s">
        <v>514</v>
      </c>
      <c r="E22" s="114" t="s">
        <v>83</v>
      </c>
      <c r="F22" s="192"/>
      <c r="G22" s="191">
        <v>300</v>
      </c>
      <c r="H22" s="193">
        <v>16</v>
      </c>
      <c r="I22" s="202"/>
      <c r="J22" s="199">
        <f>F22+G22+H22+I22</f>
        <v>316</v>
      </c>
      <c r="K22" s="121"/>
      <c r="L22" s="25" t="s">
        <v>22</v>
      </c>
      <c r="M22" s="4" t="s">
        <v>515</v>
      </c>
      <c r="N22" s="5" t="s">
        <v>88</v>
      </c>
      <c r="O22" s="4" t="s">
        <v>36</v>
      </c>
      <c r="P22" s="11">
        <v>16</v>
      </c>
      <c r="X22" s="25" t="s">
        <v>22</v>
      </c>
      <c r="Y22" s="4"/>
      <c r="Z22" s="115"/>
      <c r="AA22" s="114"/>
      <c r="AB22" s="11">
        <v>16</v>
      </c>
    </row>
    <row r="23" spans="1:28" ht="12.75" customHeight="1" x14ac:dyDescent="0.2">
      <c r="B23" s="144" t="str">
        <f t="shared" si="0"/>
        <v>ELİF KABAAHMETOĞLU</v>
      </c>
      <c r="C23" s="131" t="s">
        <v>515</v>
      </c>
      <c r="D23" s="115" t="s">
        <v>88</v>
      </c>
      <c r="E23" s="114" t="s">
        <v>36</v>
      </c>
      <c r="F23" s="192"/>
      <c r="G23" s="191">
        <v>300</v>
      </c>
      <c r="H23" s="193">
        <v>16</v>
      </c>
      <c r="I23" s="202"/>
      <c r="J23" s="199">
        <f>F23+G23+H23+I23</f>
        <v>316</v>
      </c>
      <c r="K23" s="121"/>
      <c r="L23" s="25" t="s">
        <v>22</v>
      </c>
      <c r="M23" s="4" t="s">
        <v>179</v>
      </c>
      <c r="N23" s="5" t="s">
        <v>57</v>
      </c>
      <c r="O23" s="4" t="s">
        <v>30</v>
      </c>
      <c r="P23" s="11">
        <v>16</v>
      </c>
      <c r="X23" s="25" t="s">
        <v>22</v>
      </c>
      <c r="Y23" s="4"/>
      <c r="Z23" s="115"/>
      <c r="AA23" s="114"/>
      <c r="AB23" s="11">
        <v>16</v>
      </c>
    </row>
    <row r="24" spans="1:28" ht="12.75" customHeight="1" x14ac:dyDescent="0.2">
      <c r="B24" s="144" t="str">
        <f t="shared" si="0"/>
        <v>HATİCE ELİF GÜVELİ</v>
      </c>
      <c r="C24" s="132" t="s">
        <v>179</v>
      </c>
      <c r="D24" s="115" t="s">
        <v>57</v>
      </c>
      <c r="E24" s="114" t="s">
        <v>30</v>
      </c>
      <c r="F24" s="192"/>
      <c r="G24" s="191">
        <v>300</v>
      </c>
      <c r="H24" s="193">
        <v>16</v>
      </c>
      <c r="I24" s="202"/>
      <c r="J24" s="199">
        <f>F24+G24+H24+I24</f>
        <v>316</v>
      </c>
      <c r="K24" s="121"/>
      <c r="L24" s="25" t="s">
        <v>22</v>
      </c>
      <c r="M24" s="4" t="s">
        <v>141</v>
      </c>
      <c r="N24" s="5" t="s">
        <v>505</v>
      </c>
      <c r="O24" s="4" t="s">
        <v>3</v>
      </c>
      <c r="P24" s="11">
        <v>16</v>
      </c>
      <c r="X24" s="25" t="s">
        <v>22</v>
      </c>
      <c r="Y24" s="4"/>
      <c r="Z24" s="115"/>
      <c r="AA24" s="114"/>
      <c r="AB24" s="11">
        <v>16</v>
      </c>
    </row>
    <row r="25" spans="1:28" ht="12.75" customHeight="1" x14ac:dyDescent="0.2">
      <c r="B25" s="144" t="str">
        <f t="shared" si="0"/>
        <v>DERİN MÜLAZIM</v>
      </c>
      <c r="C25" s="132" t="s">
        <v>141</v>
      </c>
      <c r="D25" s="115" t="s">
        <v>505</v>
      </c>
      <c r="E25" s="114" t="s">
        <v>3</v>
      </c>
      <c r="F25" s="192"/>
      <c r="G25" s="191">
        <v>300</v>
      </c>
      <c r="H25" s="193">
        <v>16</v>
      </c>
      <c r="I25" s="202"/>
      <c r="J25" s="199">
        <f>F25+G25+H25+I25</f>
        <v>316</v>
      </c>
      <c r="K25" s="121"/>
      <c r="L25" s="25" t="s">
        <v>22</v>
      </c>
      <c r="M25" s="4" t="s">
        <v>186</v>
      </c>
      <c r="N25" s="5" t="s">
        <v>514</v>
      </c>
      <c r="O25" s="4" t="s">
        <v>83</v>
      </c>
      <c r="P25" s="11">
        <v>16</v>
      </c>
      <c r="X25" s="25" t="s">
        <v>22</v>
      </c>
      <c r="Y25" s="4"/>
      <c r="Z25" s="115"/>
      <c r="AA25" s="114"/>
      <c r="AB25" s="11">
        <v>16</v>
      </c>
    </row>
    <row r="26" spans="1:28" ht="12.75" customHeight="1" x14ac:dyDescent="0.2">
      <c r="B26" s="144" t="str">
        <f t="shared" si="0"/>
        <v>ÖZLEM KÖSEOĞLU</v>
      </c>
      <c r="C26" s="131" t="s">
        <v>186</v>
      </c>
      <c r="D26" s="115" t="s">
        <v>514</v>
      </c>
      <c r="E26" s="114" t="s">
        <v>83</v>
      </c>
      <c r="F26" s="192"/>
      <c r="G26" s="191">
        <v>300</v>
      </c>
      <c r="H26" s="193">
        <v>16</v>
      </c>
      <c r="I26" s="202"/>
      <c r="J26" s="199">
        <f>F26+G26+H26+I26</f>
        <v>316</v>
      </c>
      <c r="K26" s="121"/>
      <c r="L26" s="25" t="s">
        <v>23</v>
      </c>
      <c r="M26" s="4" t="s">
        <v>516</v>
      </c>
      <c r="N26" s="5" t="s">
        <v>517</v>
      </c>
      <c r="O26" s="4" t="s">
        <v>38</v>
      </c>
      <c r="P26" s="11">
        <v>8</v>
      </c>
      <c r="X26" s="25" t="s">
        <v>23</v>
      </c>
      <c r="Y26" s="4"/>
      <c r="Z26" s="115"/>
      <c r="AA26" s="114"/>
      <c r="AB26" s="11">
        <v>8</v>
      </c>
    </row>
    <row r="27" spans="1:28" ht="12.75" customHeight="1" x14ac:dyDescent="0.2">
      <c r="B27" s="144" t="str">
        <f t="shared" si="0"/>
        <v>ECRİN ÇETİN</v>
      </c>
      <c r="C27" s="131" t="s">
        <v>516</v>
      </c>
      <c r="D27" s="115" t="s">
        <v>517</v>
      </c>
      <c r="E27" s="114" t="s">
        <v>38</v>
      </c>
      <c r="F27" s="192"/>
      <c r="G27" s="191">
        <v>300</v>
      </c>
      <c r="H27" s="193">
        <v>8</v>
      </c>
      <c r="I27" s="202"/>
      <c r="J27" s="199">
        <f>F27+G27+H27+I27</f>
        <v>308</v>
      </c>
      <c r="K27" s="121"/>
      <c r="L27" s="25" t="s">
        <v>23</v>
      </c>
      <c r="M27" s="4" t="s">
        <v>256</v>
      </c>
      <c r="N27" s="5" t="s">
        <v>69</v>
      </c>
      <c r="O27" s="4" t="s">
        <v>39</v>
      </c>
      <c r="P27" s="11">
        <v>8</v>
      </c>
      <c r="X27" s="25" t="s">
        <v>23</v>
      </c>
      <c r="Y27" s="4"/>
      <c r="Z27" s="115"/>
      <c r="AA27" s="114"/>
      <c r="AB27" s="11">
        <v>8</v>
      </c>
    </row>
    <row r="28" spans="1:28" ht="12.75" customHeight="1" x14ac:dyDescent="0.2">
      <c r="B28" s="144" t="str">
        <f t="shared" si="0"/>
        <v>BERRA ARIKAN</v>
      </c>
      <c r="C28" s="131" t="s">
        <v>256</v>
      </c>
      <c r="D28" s="115" t="s">
        <v>69</v>
      </c>
      <c r="E28" s="114" t="s">
        <v>39</v>
      </c>
      <c r="F28" s="192"/>
      <c r="G28" s="191">
        <v>300</v>
      </c>
      <c r="H28" s="193">
        <v>8</v>
      </c>
      <c r="I28" s="202"/>
      <c r="J28" s="199">
        <f>F28+G28+H28+I28</f>
        <v>308</v>
      </c>
      <c r="K28" s="121"/>
      <c r="L28" s="25" t="s">
        <v>23</v>
      </c>
      <c r="M28" s="4" t="s">
        <v>518</v>
      </c>
      <c r="N28" s="5" t="s">
        <v>512</v>
      </c>
      <c r="O28" s="4" t="s">
        <v>7</v>
      </c>
      <c r="P28" s="11">
        <v>8</v>
      </c>
      <c r="X28" s="25" t="s">
        <v>23</v>
      </c>
      <c r="Y28" s="4"/>
      <c r="Z28" s="115"/>
      <c r="AA28" s="114"/>
      <c r="AB28" s="11">
        <v>8</v>
      </c>
    </row>
    <row r="29" spans="1:28" ht="12.75" customHeight="1" x14ac:dyDescent="0.2">
      <c r="B29" s="144" t="str">
        <f t="shared" si="0"/>
        <v>GÖKÇE BAKİ</v>
      </c>
      <c r="C29" s="131" t="s">
        <v>518</v>
      </c>
      <c r="D29" s="115" t="s">
        <v>512</v>
      </c>
      <c r="E29" s="114" t="s">
        <v>7</v>
      </c>
      <c r="F29" s="192"/>
      <c r="G29" s="191">
        <v>300</v>
      </c>
      <c r="H29" s="193">
        <v>8</v>
      </c>
      <c r="I29" s="202"/>
      <c r="J29" s="199">
        <f>F29+G29+H29+I29</f>
        <v>308</v>
      </c>
      <c r="K29" s="121"/>
      <c r="L29" s="25" t="s">
        <v>23</v>
      </c>
      <c r="M29" s="4" t="s">
        <v>189</v>
      </c>
      <c r="N29" s="5" t="s">
        <v>172</v>
      </c>
      <c r="O29" s="4" t="s">
        <v>41</v>
      </c>
      <c r="P29" s="11">
        <v>8</v>
      </c>
      <c r="X29" s="25" t="s">
        <v>23</v>
      </c>
      <c r="Y29" s="4"/>
      <c r="Z29" s="115"/>
      <c r="AA29" s="114"/>
      <c r="AB29" s="11">
        <v>8</v>
      </c>
    </row>
    <row r="30" spans="1:28" ht="12.75" customHeight="1" x14ac:dyDescent="0.2">
      <c r="B30" s="144" t="str">
        <f t="shared" si="0"/>
        <v>İPEK ERTUNA</v>
      </c>
      <c r="C30" s="131" t="s">
        <v>189</v>
      </c>
      <c r="D30" s="115" t="s">
        <v>172</v>
      </c>
      <c r="E30" s="114" t="s">
        <v>41</v>
      </c>
      <c r="F30" s="192"/>
      <c r="G30" s="191">
        <v>300</v>
      </c>
      <c r="H30" s="193">
        <v>8</v>
      </c>
      <c r="I30" s="202"/>
      <c r="J30" s="199">
        <f>F30+G30+H30+I30</f>
        <v>308</v>
      </c>
      <c r="K30" s="121"/>
      <c r="L30" s="25" t="s">
        <v>23</v>
      </c>
      <c r="M30" s="4" t="s">
        <v>436</v>
      </c>
      <c r="N30" s="5" t="s">
        <v>309</v>
      </c>
      <c r="O30" s="4" t="s">
        <v>45</v>
      </c>
      <c r="P30" s="11">
        <v>8</v>
      </c>
      <c r="X30" s="25" t="s">
        <v>23</v>
      </c>
      <c r="Y30" s="4"/>
      <c r="Z30" s="115"/>
      <c r="AA30" s="114"/>
      <c r="AB30" s="11">
        <v>8</v>
      </c>
    </row>
    <row r="31" spans="1:28" ht="12.75" customHeight="1" x14ac:dyDescent="0.2">
      <c r="B31" s="144" t="str">
        <f t="shared" si="0"/>
        <v>ESMA SULTAN SARI</v>
      </c>
      <c r="C31" s="131" t="s">
        <v>436</v>
      </c>
      <c r="D31" s="115" t="s">
        <v>309</v>
      </c>
      <c r="E31" s="114" t="s">
        <v>45</v>
      </c>
      <c r="F31" s="192"/>
      <c r="G31" s="191">
        <v>300</v>
      </c>
      <c r="H31" s="193">
        <v>8</v>
      </c>
      <c r="I31" s="202"/>
      <c r="J31" s="199">
        <f>F31+G31+H31+I31</f>
        <v>308</v>
      </c>
      <c r="K31" s="121"/>
      <c r="L31" s="25" t="s">
        <v>23</v>
      </c>
      <c r="M31" s="4" t="s">
        <v>120</v>
      </c>
      <c r="N31" s="5" t="s">
        <v>505</v>
      </c>
      <c r="O31" s="4" t="s">
        <v>3</v>
      </c>
      <c r="P31" s="11">
        <v>8</v>
      </c>
      <c r="X31" s="25" t="s">
        <v>23</v>
      </c>
      <c r="Y31" s="4"/>
      <c r="Z31" s="115"/>
      <c r="AA31" s="114"/>
      <c r="AB31" s="11">
        <v>8</v>
      </c>
    </row>
    <row r="32" spans="1:28" ht="12.75" customHeight="1" x14ac:dyDescent="0.2">
      <c r="B32" s="144" t="str">
        <f t="shared" si="0"/>
        <v>ELİF DURU BECER</v>
      </c>
      <c r="C32" s="132" t="s">
        <v>120</v>
      </c>
      <c r="D32" s="115" t="s">
        <v>505</v>
      </c>
      <c r="E32" s="114" t="s">
        <v>3</v>
      </c>
      <c r="F32" s="192"/>
      <c r="G32" s="191">
        <v>300</v>
      </c>
      <c r="H32" s="193">
        <v>8</v>
      </c>
      <c r="I32" s="202"/>
      <c r="J32" s="199">
        <f>F32+G32+H32+I32</f>
        <v>308</v>
      </c>
      <c r="K32" s="121"/>
      <c r="L32" s="25" t="s">
        <v>23</v>
      </c>
      <c r="M32" s="4" t="s">
        <v>253</v>
      </c>
      <c r="N32" s="5" t="s">
        <v>514</v>
      </c>
      <c r="O32" s="4" t="s">
        <v>83</v>
      </c>
      <c r="P32" s="11">
        <v>8</v>
      </c>
      <c r="X32" s="25" t="s">
        <v>23</v>
      </c>
      <c r="Y32" s="4"/>
      <c r="Z32" s="115"/>
      <c r="AA32" s="114"/>
      <c r="AB32" s="11">
        <v>8</v>
      </c>
    </row>
    <row r="33" spans="2:28" ht="12.75" customHeight="1" x14ac:dyDescent="0.2">
      <c r="B33" s="144" t="str">
        <f t="shared" si="0"/>
        <v>ELİF ASYA HOCAOĞLU</v>
      </c>
      <c r="C33" s="131" t="s">
        <v>253</v>
      </c>
      <c r="D33" s="115" t="s">
        <v>514</v>
      </c>
      <c r="E33" s="114" t="s">
        <v>83</v>
      </c>
      <c r="F33" s="192"/>
      <c r="G33" s="191">
        <v>300</v>
      </c>
      <c r="H33" s="193">
        <v>8</v>
      </c>
      <c r="I33" s="202"/>
      <c r="J33" s="199">
        <f>F33+G33+H33+I33</f>
        <v>308</v>
      </c>
      <c r="K33" s="121"/>
      <c r="L33" s="25" t="s">
        <v>23</v>
      </c>
      <c r="M33" s="4" t="s">
        <v>81</v>
      </c>
      <c r="N33" s="5" t="s">
        <v>519</v>
      </c>
      <c r="O33" s="4" t="s">
        <v>38</v>
      </c>
      <c r="P33" s="11">
        <v>8</v>
      </c>
      <c r="X33" s="25" t="s">
        <v>23</v>
      </c>
      <c r="Y33" s="4"/>
      <c r="Z33" s="115"/>
      <c r="AA33" s="114"/>
      <c r="AB33" s="11">
        <v>8</v>
      </c>
    </row>
    <row r="34" spans="2:28" ht="12.75" customHeight="1" x14ac:dyDescent="0.2">
      <c r="B34" s="144" t="str">
        <f t="shared" si="0"/>
        <v>AYBİGE FERİDE ÜSTÜNDAĞ</v>
      </c>
      <c r="C34" s="132" t="s">
        <v>81</v>
      </c>
      <c r="D34" s="115" t="s">
        <v>519</v>
      </c>
      <c r="E34" s="114" t="s">
        <v>38</v>
      </c>
      <c r="F34" s="192"/>
      <c r="G34" s="191">
        <v>300</v>
      </c>
      <c r="H34" s="193">
        <v>8</v>
      </c>
      <c r="I34" s="202"/>
      <c r="J34" s="199">
        <f>F34+G34+H34+I34</f>
        <v>308</v>
      </c>
      <c r="K34" s="121"/>
      <c r="L34" s="25"/>
      <c r="M34" s="4"/>
      <c r="N34" s="5"/>
      <c r="O34" s="4"/>
      <c r="X34" s="25"/>
      <c r="Y34" s="116"/>
      <c r="Z34" s="115"/>
      <c r="AA34" s="114"/>
    </row>
    <row r="35" spans="2:28" ht="12.75" customHeight="1" x14ac:dyDescent="0.2">
      <c r="B35" s="144" t="str">
        <f t="shared" si="0"/>
        <v/>
      </c>
      <c r="C35" s="131"/>
      <c r="D35" s="115"/>
      <c r="E35" s="114"/>
      <c r="F35" s="192"/>
      <c r="H35" s="193"/>
      <c r="I35" s="203"/>
      <c r="J35" s="199">
        <f>F35+G35+H35+I35</f>
        <v>0</v>
      </c>
      <c r="K35" s="121"/>
      <c r="L35" s="25"/>
      <c r="M35" s="4"/>
      <c r="N35" s="5"/>
      <c r="O35" s="4"/>
      <c r="X35" s="25"/>
      <c r="Y35" s="116"/>
      <c r="Z35" s="115"/>
      <c r="AA35" s="114"/>
    </row>
    <row r="36" spans="2:28" ht="12.75" customHeight="1" x14ac:dyDescent="0.2">
      <c r="B36" s="144" t="str">
        <f t="shared" si="0"/>
        <v/>
      </c>
      <c r="C36" s="131"/>
      <c r="D36" s="115"/>
      <c r="E36" s="114"/>
      <c r="F36" s="192"/>
      <c r="H36" s="193"/>
      <c r="I36" s="203"/>
      <c r="J36" s="199">
        <f>F36+G36+H36+I36</f>
        <v>0</v>
      </c>
      <c r="K36" s="121"/>
      <c r="L36" s="25"/>
      <c r="M36" s="176"/>
      <c r="N36" s="177"/>
      <c r="O36" s="117"/>
      <c r="X36" s="25"/>
      <c r="Y36" s="116"/>
      <c r="Z36" s="115"/>
      <c r="AA36" s="114"/>
    </row>
    <row r="37" spans="2:28" ht="12.75" customHeight="1" x14ac:dyDescent="0.2">
      <c r="B37" s="144" t="str">
        <f t="shared" si="0"/>
        <v/>
      </c>
      <c r="C37" s="132"/>
      <c r="D37" s="115"/>
      <c r="E37" s="114"/>
      <c r="F37" s="192"/>
      <c r="H37" s="193"/>
      <c r="I37" s="203"/>
      <c r="J37" s="199">
        <f>F37+G37+H37+I37</f>
        <v>0</v>
      </c>
      <c r="K37" s="121"/>
      <c r="L37" s="25"/>
      <c r="M37" s="176"/>
      <c r="N37" s="177"/>
      <c r="O37" s="117"/>
      <c r="X37" s="25"/>
      <c r="Y37" s="116"/>
      <c r="Z37" s="115"/>
      <c r="AA37" s="114"/>
    </row>
    <row r="38" spans="2:28" ht="12.75" customHeight="1" x14ac:dyDescent="0.2">
      <c r="B38" s="144" t="str">
        <f t="shared" si="0"/>
        <v/>
      </c>
      <c r="C38" s="131"/>
      <c r="D38" s="115"/>
      <c r="E38" s="114"/>
      <c r="F38" s="192"/>
      <c r="H38" s="193"/>
      <c r="I38" s="203"/>
      <c r="J38" s="199">
        <f>F38+G38+H38+I38</f>
        <v>0</v>
      </c>
      <c r="K38" s="121"/>
      <c r="L38" s="25"/>
      <c r="M38" s="176"/>
      <c r="N38" s="177"/>
      <c r="O38" s="117"/>
      <c r="X38" s="25"/>
      <c r="Y38" s="116"/>
      <c r="Z38" s="115"/>
      <c r="AA38" s="114"/>
    </row>
    <row r="39" spans="2:28" ht="12.75" customHeight="1" x14ac:dyDescent="0.2">
      <c r="B39" s="144" t="str">
        <f t="shared" si="0"/>
        <v/>
      </c>
      <c r="C39" s="132"/>
      <c r="D39" s="115"/>
      <c r="E39" s="114"/>
      <c r="F39" s="192"/>
      <c r="H39" s="193"/>
      <c r="I39" s="203"/>
      <c r="J39" s="199">
        <f>F39+G39+H39+I39</f>
        <v>0</v>
      </c>
      <c r="K39" s="121"/>
      <c r="L39" s="25"/>
      <c r="M39" s="176"/>
      <c r="N39" s="177"/>
      <c r="O39" s="117"/>
      <c r="X39" s="25"/>
      <c r="Y39" s="116"/>
      <c r="Z39" s="115"/>
      <c r="AA39" s="114"/>
    </row>
    <row r="40" spans="2:28" ht="12.75" customHeight="1" x14ac:dyDescent="0.2">
      <c r="B40" s="144" t="str">
        <f t="shared" si="0"/>
        <v/>
      </c>
      <c r="C40" s="131"/>
      <c r="D40" s="115"/>
      <c r="E40" s="114"/>
      <c r="F40" s="192"/>
      <c r="H40" s="193"/>
      <c r="I40" s="203"/>
      <c r="J40" s="199">
        <f>F40+G40+H40+I40</f>
        <v>0</v>
      </c>
      <c r="K40" s="121"/>
      <c r="L40" s="25"/>
      <c r="M40" s="176"/>
      <c r="N40" s="177"/>
      <c r="O40" s="117"/>
      <c r="X40" s="25"/>
      <c r="Y40" s="116"/>
      <c r="Z40" s="115"/>
      <c r="AA40" s="114"/>
    </row>
    <row r="41" spans="2:28" ht="12.75" customHeight="1" x14ac:dyDescent="0.2">
      <c r="B41" s="144" t="str">
        <f t="shared" si="0"/>
        <v/>
      </c>
      <c r="C41" s="131"/>
      <c r="D41" s="115"/>
      <c r="E41" s="114"/>
      <c r="F41" s="192"/>
      <c r="H41" s="193"/>
      <c r="I41" s="203"/>
      <c r="J41" s="199">
        <f>F41+G41+H41+I41</f>
        <v>0</v>
      </c>
      <c r="K41" s="121"/>
      <c r="L41" s="25"/>
      <c r="M41" s="176"/>
      <c r="N41" s="177"/>
      <c r="O41" s="117"/>
      <c r="X41" s="25"/>
      <c r="Y41" s="116"/>
      <c r="Z41" s="115"/>
      <c r="AA41" s="114"/>
    </row>
    <row r="42" spans="2:28" ht="12.75" customHeight="1" x14ac:dyDescent="0.2">
      <c r="B42" s="144" t="str">
        <f t="shared" si="0"/>
        <v/>
      </c>
      <c r="C42" s="132"/>
      <c r="D42" s="115"/>
      <c r="E42" s="114"/>
      <c r="F42" s="192"/>
      <c r="H42" s="193"/>
      <c r="I42" s="203"/>
      <c r="J42" s="199">
        <f>F42+G42+H42+I42</f>
        <v>0</v>
      </c>
      <c r="K42" s="121"/>
      <c r="L42" s="25"/>
      <c r="M42" s="176"/>
      <c r="N42" s="177"/>
      <c r="O42" s="117"/>
      <c r="X42" s="25"/>
      <c r="Y42" s="116"/>
      <c r="Z42" s="115"/>
      <c r="AA42" s="114"/>
    </row>
    <row r="43" spans="2:28" ht="12.75" customHeight="1" x14ac:dyDescent="0.2">
      <c r="B43" s="144" t="str">
        <f t="shared" si="0"/>
        <v/>
      </c>
      <c r="C43" s="132"/>
      <c r="D43" s="115"/>
      <c r="E43" s="114"/>
      <c r="F43" s="192"/>
      <c r="H43" s="193"/>
      <c r="I43" s="203"/>
      <c r="J43" s="199">
        <f>F43+G43+H43+I43</f>
        <v>0</v>
      </c>
      <c r="K43" s="121"/>
      <c r="L43" s="25"/>
      <c r="M43" s="176"/>
      <c r="N43" s="177"/>
      <c r="O43" s="117"/>
      <c r="X43" s="25"/>
      <c r="Y43" s="116"/>
      <c r="Z43" s="115"/>
      <c r="AA43" s="114"/>
    </row>
    <row r="44" spans="2:28" ht="12.75" customHeight="1" x14ac:dyDescent="0.2">
      <c r="B44" s="144" t="str">
        <f t="shared" si="0"/>
        <v/>
      </c>
      <c r="C44" s="131"/>
      <c r="D44" s="115"/>
      <c r="E44" s="114"/>
      <c r="F44" s="192"/>
      <c r="H44" s="193"/>
      <c r="I44" s="203"/>
      <c r="J44" s="199">
        <f>F44+G44+H44+I44</f>
        <v>0</v>
      </c>
      <c r="K44" s="121"/>
      <c r="L44" s="25"/>
      <c r="M44" s="176"/>
      <c r="N44" s="177"/>
      <c r="O44" s="117"/>
      <c r="X44" s="25"/>
      <c r="Y44" s="116"/>
      <c r="Z44" s="115"/>
      <c r="AA44" s="114"/>
    </row>
    <row r="45" spans="2:28" ht="12.75" customHeight="1" x14ac:dyDescent="0.2">
      <c r="B45" s="144" t="str">
        <f t="shared" si="0"/>
        <v/>
      </c>
      <c r="C45" s="131"/>
      <c r="D45" s="115"/>
      <c r="E45" s="114"/>
      <c r="F45" s="192"/>
      <c r="H45" s="193"/>
      <c r="I45" s="203"/>
      <c r="J45" s="199">
        <f>F45+G45+H45+I45</f>
        <v>0</v>
      </c>
      <c r="K45" s="121"/>
      <c r="L45" s="25"/>
      <c r="M45" s="176"/>
      <c r="N45" s="177"/>
      <c r="O45" s="117"/>
      <c r="X45" s="25"/>
      <c r="Y45" s="116"/>
      <c r="Z45" s="115"/>
      <c r="AA45" s="114"/>
    </row>
    <row r="46" spans="2:28" ht="12.75" customHeight="1" x14ac:dyDescent="0.2">
      <c r="B46" s="144" t="str">
        <f t="shared" si="0"/>
        <v/>
      </c>
      <c r="C46" s="37" t="s">
        <v>173</v>
      </c>
      <c r="I46" s="203"/>
      <c r="J46" s="199"/>
      <c r="K46" s="121"/>
      <c r="L46" s="25"/>
      <c r="M46" s="176"/>
      <c r="N46" s="177"/>
      <c r="O46" s="117"/>
      <c r="X46" s="25"/>
      <c r="Y46" s="116"/>
      <c r="Z46" s="115"/>
      <c r="AA46" s="114"/>
    </row>
    <row r="47" spans="2:28" ht="12.75" customHeight="1" x14ac:dyDescent="0.2">
      <c r="B47" s="144" t="str">
        <f t="shared" si="0"/>
        <v/>
      </c>
      <c r="C47" s="37" t="s">
        <v>173</v>
      </c>
      <c r="I47" s="203"/>
      <c r="J47" s="199"/>
      <c r="K47" s="121"/>
      <c r="L47" s="25"/>
      <c r="M47" s="176"/>
      <c r="N47" s="177"/>
      <c r="O47" s="117"/>
      <c r="X47" s="25"/>
      <c r="Y47" s="116"/>
      <c r="Z47" s="115"/>
      <c r="AA47" s="114"/>
    </row>
    <row r="48" spans="2:28" ht="12.75" customHeight="1" x14ac:dyDescent="0.2">
      <c r="B48" s="144"/>
      <c r="K48" s="121"/>
      <c r="L48" s="25"/>
      <c r="M48" s="176"/>
      <c r="N48" s="177"/>
      <c r="O48" s="117"/>
      <c r="X48" s="25"/>
      <c r="Y48" s="116"/>
      <c r="Z48" s="115"/>
      <c r="AA48" s="114"/>
    </row>
    <row r="49" spans="2:28" ht="12.75" customHeight="1" x14ac:dyDescent="0.2">
      <c r="B49" s="144"/>
      <c r="I49" s="121"/>
      <c r="K49" s="121"/>
      <c r="L49" s="25"/>
      <c r="M49" s="176"/>
      <c r="N49" s="177"/>
      <c r="O49" s="117"/>
      <c r="X49" s="25"/>
      <c r="Y49" s="116"/>
      <c r="Z49" s="115"/>
      <c r="AA49" s="114"/>
      <c r="AB49" s="16"/>
    </row>
    <row r="50" spans="2:28" ht="12.75" customHeight="1" x14ac:dyDescent="0.2">
      <c r="B50" s="144"/>
      <c r="I50" s="121"/>
      <c r="K50" s="121"/>
      <c r="L50" s="25"/>
      <c r="M50" s="176"/>
      <c r="N50" s="177"/>
      <c r="O50" s="117"/>
      <c r="X50" s="25"/>
      <c r="Y50" s="116"/>
      <c r="Z50" s="115"/>
      <c r="AA50" s="114"/>
      <c r="AB50" s="16"/>
    </row>
    <row r="51" spans="2:28" ht="12.75" customHeight="1" x14ac:dyDescent="0.2">
      <c r="B51" s="144"/>
      <c r="I51" s="121"/>
      <c r="K51" s="121"/>
      <c r="L51" s="25"/>
      <c r="M51" s="176"/>
      <c r="N51" s="177"/>
      <c r="O51" s="117"/>
      <c r="X51" s="25"/>
      <c r="Y51" s="116"/>
      <c r="Z51" s="115"/>
      <c r="AA51" s="114"/>
      <c r="AB51" s="16"/>
    </row>
    <row r="52" spans="2:28" ht="12.75" customHeight="1" x14ac:dyDescent="0.2">
      <c r="B52" s="145"/>
      <c r="I52" s="121"/>
      <c r="K52" s="121"/>
      <c r="L52" s="25"/>
      <c r="M52" s="176"/>
      <c r="N52" s="177"/>
      <c r="O52" s="117"/>
      <c r="X52" s="25"/>
      <c r="Y52" s="116"/>
      <c r="Z52" s="115"/>
      <c r="AA52" s="114"/>
      <c r="AB52" s="16"/>
    </row>
    <row r="53" spans="2:28" ht="12.75" customHeight="1" x14ac:dyDescent="0.2">
      <c r="I53" s="121"/>
      <c r="K53" s="121"/>
      <c r="L53" s="25"/>
      <c r="M53" s="176"/>
      <c r="N53" s="177"/>
      <c r="O53" s="117"/>
      <c r="X53" s="25"/>
      <c r="Y53" s="116"/>
      <c r="Z53" s="115"/>
      <c r="AA53" s="114"/>
      <c r="AB53" s="16"/>
    </row>
    <row r="54" spans="2:28" ht="12.75" customHeight="1" x14ac:dyDescent="0.2">
      <c r="I54" s="121"/>
      <c r="K54" s="121"/>
      <c r="L54" s="25"/>
      <c r="M54" s="176"/>
      <c r="N54" s="177"/>
      <c r="O54" s="117"/>
      <c r="X54" s="25"/>
      <c r="Y54" s="116"/>
      <c r="Z54" s="115"/>
      <c r="AA54" s="114"/>
      <c r="AB54" s="16"/>
    </row>
    <row r="55" spans="2:28" ht="12.75" customHeight="1" x14ac:dyDescent="0.2">
      <c r="I55" s="121"/>
      <c r="K55" s="121"/>
      <c r="L55" s="25"/>
      <c r="M55" s="176"/>
      <c r="N55" s="177"/>
      <c r="O55" s="117"/>
      <c r="X55" s="25"/>
      <c r="Y55" s="116"/>
      <c r="Z55" s="115"/>
      <c r="AA55" s="114"/>
      <c r="AB55" s="16"/>
    </row>
    <row r="56" spans="2:28" ht="12.75" customHeight="1" x14ac:dyDescent="0.2">
      <c r="I56" s="121"/>
      <c r="K56" s="121"/>
      <c r="L56" s="25"/>
      <c r="M56" s="176"/>
      <c r="N56" s="177"/>
      <c r="O56" s="117"/>
      <c r="X56" s="25"/>
      <c r="Y56" s="116"/>
      <c r="Z56" s="115"/>
      <c r="AA56" s="114"/>
      <c r="AB56" s="16"/>
    </row>
    <row r="57" spans="2:28" ht="12.75" customHeight="1" x14ac:dyDescent="0.2">
      <c r="I57" s="121"/>
      <c r="K57" s="121"/>
      <c r="L57" s="25"/>
      <c r="M57" s="176"/>
      <c r="N57" s="177"/>
      <c r="O57" s="117"/>
      <c r="X57" s="25"/>
      <c r="Y57" s="116"/>
      <c r="Z57" s="115"/>
      <c r="AA57" s="114"/>
      <c r="AB57" s="16"/>
    </row>
    <row r="58" spans="2:28" ht="12.75" customHeight="1" x14ac:dyDescent="0.2">
      <c r="I58" s="121"/>
      <c r="K58" s="121"/>
      <c r="L58" s="25"/>
      <c r="M58" s="176"/>
      <c r="N58" s="177"/>
      <c r="O58" s="117"/>
      <c r="X58" s="25"/>
      <c r="Y58" s="116"/>
      <c r="Z58" s="115"/>
      <c r="AA58" s="114"/>
      <c r="AB58" s="16"/>
    </row>
    <row r="59" spans="2:28" ht="12.75" customHeight="1" x14ac:dyDescent="0.2">
      <c r="I59" s="121"/>
      <c r="K59" s="121"/>
      <c r="L59" s="25"/>
      <c r="M59" s="176"/>
      <c r="N59" s="177"/>
      <c r="O59" s="117"/>
      <c r="X59" s="25"/>
      <c r="Y59" s="116"/>
      <c r="Z59" s="115"/>
      <c r="AA59" s="114"/>
      <c r="AB59" s="16"/>
    </row>
    <row r="60" spans="2:28" ht="12.75" customHeight="1" x14ac:dyDescent="0.2">
      <c r="C60" s="16"/>
      <c r="F60" s="34"/>
      <c r="G60" s="34"/>
      <c r="H60" s="34"/>
      <c r="I60" s="121"/>
      <c r="K60" s="121"/>
      <c r="L60" s="25"/>
      <c r="M60" s="176"/>
      <c r="N60" s="177"/>
      <c r="O60" s="117"/>
      <c r="X60" s="25"/>
      <c r="Y60" s="116"/>
      <c r="Z60" s="115"/>
      <c r="AA60" s="114"/>
      <c r="AB60" s="16"/>
    </row>
    <row r="61" spans="2:28" ht="12.75" customHeight="1" x14ac:dyDescent="0.2">
      <c r="C61" s="16"/>
      <c r="F61" s="34"/>
      <c r="G61" s="34"/>
      <c r="H61" s="34"/>
      <c r="I61" s="121"/>
      <c r="K61" s="121"/>
      <c r="L61" s="25"/>
      <c r="M61" s="176"/>
      <c r="N61" s="177"/>
      <c r="O61" s="117"/>
      <c r="X61" s="25"/>
      <c r="Y61" s="116"/>
      <c r="Z61" s="115"/>
      <c r="AA61" s="114"/>
      <c r="AB61" s="16"/>
    </row>
    <row r="62" spans="2:28" ht="12.75" customHeight="1" x14ac:dyDescent="0.2">
      <c r="C62" s="16"/>
      <c r="F62" s="34"/>
      <c r="G62" s="34"/>
      <c r="H62" s="34"/>
      <c r="I62" s="121"/>
      <c r="K62" s="121"/>
      <c r="L62" s="25"/>
      <c r="M62" s="176"/>
      <c r="N62" s="177"/>
      <c r="O62" s="117"/>
      <c r="X62" s="25"/>
      <c r="Y62" s="116"/>
      <c r="Z62" s="115"/>
      <c r="AA62" s="114"/>
      <c r="AB62" s="16"/>
    </row>
    <row r="63" spans="2:28" ht="12.75" customHeight="1" x14ac:dyDescent="0.2">
      <c r="C63" s="16"/>
      <c r="F63" s="34"/>
      <c r="G63" s="34"/>
      <c r="H63" s="34"/>
      <c r="I63" s="121"/>
      <c r="J63" s="121"/>
      <c r="K63" s="121"/>
      <c r="L63" s="25"/>
      <c r="M63" s="117"/>
      <c r="N63" s="177"/>
      <c r="O63" s="117"/>
      <c r="X63" s="25"/>
      <c r="Y63" s="116"/>
      <c r="Z63" s="115"/>
      <c r="AA63" s="114"/>
      <c r="AB63" s="16"/>
    </row>
    <row r="64" spans="2:28" ht="12.75" customHeight="1" x14ac:dyDescent="0.2">
      <c r="C64" s="16"/>
      <c r="F64" s="34"/>
      <c r="G64" s="34"/>
      <c r="H64" s="34"/>
      <c r="I64" s="121"/>
      <c r="J64" s="121"/>
      <c r="K64" s="121"/>
      <c r="L64" s="25"/>
      <c r="M64" s="117"/>
      <c r="N64" s="177"/>
      <c r="O64" s="117"/>
      <c r="X64" s="25"/>
      <c r="Y64" s="116"/>
      <c r="Z64" s="115"/>
      <c r="AA64" s="114"/>
      <c r="AB64" s="16"/>
    </row>
    <row r="65" spans="3:28" ht="12.75" customHeight="1" x14ac:dyDescent="0.2">
      <c r="C65" s="16"/>
      <c r="F65" s="34"/>
      <c r="G65" s="34"/>
      <c r="H65" s="34"/>
      <c r="I65" s="121"/>
      <c r="J65" s="121"/>
      <c r="K65" s="121"/>
      <c r="L65" s="25"/>
      <c r="M65" s="117"/>
      <c r="N65" s="177"/>
      <c r="O65" s="117"/>
      <c r="X65" s="25"/>
      <c r="Y65" s="116"/>
      <c r="Z65" s="115"/>
      <c r="AA65" s="114"/>
    </row>
    <row r="66" spans="3:28" ht="12.75" customHeight="1" x14ac:dyDescent="0.2">
      <c r="C66" s="16"/>
      <c r="F66" s="34"/>
      <c r="G66" s="34"/>
      <c r="H66" s="34"/>
      <c r="I66" s="121"/>
      <c r="J66" s="121"/>
      <c r="M66" s="117"/>
      <c r="N66" s="177"/>
      <c r="O66" s="117"/>
      <c r="P66" s="16"/>
      <c r="Q66" s="16"/>
      <c r="AB66" s="16"/>
    </row>
    <row r="67" spans="3:28" ht="12.75" customHeight="1" x14ac:dyDescent="0.2">
      <c r="C67" s="16"/>
      <c r="F67" s="34"/>
      <c r="G67" s="34"/>
      <c r="H67" s="34"/>
      <c r="I67" s="121"/>
      <c r="J67" s="121"/>
      <c r="M67" s="117"/>
      <c r="N67" s="177"/>
      <c r="O67" s="117"/>
      <c r="P67" s="16"/>
      <c r="Q67" s="16"/>
      <c r="AB67" s="16"/>
    </row>
    <row r="68" spans="3:28" ht="12.75" customHeight="1" x14ac:dyDescent="0.2">
      <c r="C68" s="16"/>
      <c r="F68" s="34"/>
      <c r="G68" s="34"/>
      <c r="H68" s="34"/>
      <c r="I68" s="121"/>
      <c r="J68" s="121"/>
      <c r="M68" s="4"/>
      <c r="O68" s="11"/>
      <c r="P68" s="16"/>
      <c r="Q68" s="16"/>
      <c r="AB68" s="16"/>
    </row>
    <row r="69" spans="3:28" ht="12.75" customHeight="1" x14ac:dyDescent="0.2">
      <c r="C69" s="16"/>
      <c r="F69" s="34"/>
      <c r="G69" s="34"/>
      <c r="H69" s="34"/>
      <c r="I69" s="121"/>
      <c r="J69" s="121"/>
      <c r="M69" s="4"/>
      <c r="O69" s="11"/>
      <c r="P69" s="16"/>
      <c r="Q69" s="16"/>
      <c r="AB69" s="16"/>
    </row>
    <row r="70" spans="3:28" ht="12.75" customHeight="1" x14ac:dyDescent="0.2">
      <c r="C70" s="16"/>
      <c r="F70" s="34"/>
      <c r="G70" s="34"/>
      <c r="H70" s="34"/>
      <c r="I70" s="121"/>
      <c r="J70" s="121"/>
      <c r="P70" s="16"/>
      <c r="Q70" s="16"/>
      <c r="AB70" s="16"/>
    </row>
    <row r="71" spans="3:28" ht="12.75" customHeight="1" x14ac:dyDescent="0.2">
      <c r="C71" s="16"/>
      <c r="F71" s="34"/>
      <c r="G71" s="34"/>
      <c r="H71" s="34"/>
      <c r="I71" s="121"/>
      <c r="J71" s="121"/>
      <c r="P71" s="16"/>
      <c r="Q71" s="16"/>
      <c r="AB71" s="16"/>
    </row>
    <row r="72" spans="3:28" ht="12.75" customHeight="1" x14ac:dyDescent="0.2">
      <c r="C72" s="16"/>
      <c r="F72" s="34"/>
      <c r="G72" s="34"/>
      <c r="H72" s="34"/>
      <c r="I72" s="121"/>
      <c r="J72" s="121"/>
    </row>
    <row r="73" spans="3:28" ht="12.75" customHeight="1" x14ac:dyDescent="0.2">
      <c r="C73" s="16"/>
      <c r="F73" s="34"/>
      <c r="G73" s="34"/>
      <c r="H73" s="34"/>
      <c r="I73" s="121"/>
      <c r="J73" s="121"/>
    </row>
    <row r="74" spans="3:28" ht="12.75" customHeight="1" x14ac:dyDescent="0.2">
      <c r="C74" s="16"/>
      <c r="F74" s="34"/>
      <c r="G74" s="34"/>
      <c r="H74" s="34"/>
      <c r="I74" s="121"/>
      <c r="J74" s="121"/>
    </row>
    <row r="75" spans="3:28" ht="12.75" customHeight="1" x14ac:dyDescent="0.2">
      <c r="C75" s="16"/>
      <c r="F75" s="34"/>
      <c r="G75" s="34"/>
      <c r="H75" s="34"/>
      <c r="I75" s="121"/>
      <c r="J75" s="121"/>
    </row>
    <row r="76" spans="3:28" ht="12.75" customHeight="1" x14ac:dyDescent="0.2">
      <c r="C76" s="16"/>
      <c r="F76" s="34"/>
      <c r="G76" s="34"/>
      <c r="H76" s="34"/>
      <c r="I76" s="121"/>
      <c r="J76" s="121"/>
    </row>
    <row r="77" spans="3:28" ht="12.75" customHeight="1" x14ac:dyDescent="0.2">
      <c r="I77" s="121"/>
      <c r="J77" s="121"/>
    </row>
    <row r="78" spans="3:28" ht="12.75" customHeight="1" x14ac:dyDescent="0.2">
      <c r="I78" s="121"/>
      <c r="J78" s="121"/>
    </row>
    <row r="79" spans="3:28" ht="12.75" customHeight="1" x14ac:dyDescent="0.2">
      <c r="I79" s="121"/>
      <c r="J79" s="121"/>
    </row>
    <row r="80" spans="3:28" ht="12.75" customHeight="1" x14ac:dyDescent="0.2">
      <c r="I80" s="121"/>
      <c r="J80" s="121"/>
    </row>
    <row r="81" spans="3:28" ht="12.75" customHeight="1" x14ac:dyDescent="0.2">
      <c r="I81" s="121"/>
      <c r="J81" s="121"/>
      <c r="P81" s="16"/>
      <c r="Q81" s="16"/>
      <c r="AB81" s="16"/>
    </row>
    <row r="82" spans="3:28" ht="12.75" customHeight="1" x14ac:dyDescent="0.2">
      <c r="I82" s="121"/>
      <c r="J82" s="121"/>
      <c r="P82" s="16"/>
      <c r="Q82" s="16"/>
      <c r="AB82" s="16"/>
    </row>
    <row r="83" spans="3:28" ht="12.75" customHeight="1" x14ac:dyDescent="0.2">
      <c r="I83" s="121"/>
      <c r="J83" s="121"/>
      <c r="P83" s="16"/>
      <c r="Q83" s="16"/>
      <c r="AB83" s="16"/>
    </row>
    <row r="84" spans="3:28" ht="12.75" customHeight="1" x14ac:dyDescent="0.2">
      <c r="I84" s="121"/>
      <c r="J84" s="121"/>
      <c r="P84" s="16"/>
      <c r="Q84" s="16"/>
      <c r="AB84" s="16"/>
    </row>
    <row r="85" spans="3:28" ht="12.75" customHeight="1" x14ac:dyDescent="0.2">
      <c r="I85" s="121"/>
      <c r="J85" s="121"/>
      <c r="P85" s="16"/>
      <c r="Q85" s="16"/>
      <c r="AB85" s="16"/>
    </row>
    <row r="86" spans="3:28" ht="12.75" customHeight="1" x14ac:dyDescent="0.2">
      <c r="I86" s="121"/>
      <c r="J86" s="121"/>
      <c r="P86" s="16"/>
      <c r="Q86" s="16"/>
      <c r="AB86" s="16"/>
    </row>
    <row r="87" spans="3:28" ht="12.75" customHeight="1" x14ac:dyDescent="0.2">
      <c r="I87" s="121"/>
      <c r="J87" s="121"/>
      <c r="P87" s="16"/>
      <c r="Q87" s="16"/>
      <c r="AB87" s="16"/>
    </row>
    <row r="88" spans="3:28" ht="12.75" customHeight="1" x14ac:dyDescent="0.2">
      <c r="I88" s="121"/>
      <c r="J88" s="121"/>
      <c r="P88" s="16"/>
      <c r="Q88" s="16"/>
      <c r="AB88" s="16"/>
    </row>
    <row r="89" spans="3:28" ht="12.75" customHeight="1" x14ac:dyDescent="0.2">
      <c r="I89" s="121"/>
      <c r="J89" s="121"/>
      <c r="P89" s="16"/>
      <c r="Q89" s="16"/>
      <c r="AB89" s="16"/>
    </row>
    <row r="90" spans="3:28" ht="12.75" customHeight="1" x14ac:dyDescent="0.2">
      <c r="I90" s="121"/>
      <c r="J90" s="121"/>
      <c r="P90" s="16"/>
      <c r="Q90" s="16"/>
      <c r="AB90" s="16"/>
    </row>
    <row r="91" spans="3:28" ht="12.75" customHeight="1" x14ac:dyDescent="0.2">
      <c r="I91" s="121"/>
      <c r="J91" s="121"/>
      <c r="P91" s="16"/>
      <c r="Q91" s="16"/>
      <c r="AB91" s="16"/>
    </row>
    <row r="92" spans="3:28" ht="12.75" customHeight="1" x14ac:dyDescent="0.2">
      <c r="C92" s="16"/>
      <c r="F92" s="34"/>
      <c r="G92" s="34"/>
      <c r="H92" s="34"/>
      <c r="I92" s="121"/>
      <c r="J92" s="121"/>
      <c r="P92" s="16"/>
      <c r="Q92" s="16"/>
      <c r="AB92" s="16"/>
    </row>
    <row r="93" spans="3:28" ht="12.75" customHeight="1" x14ac:dyDescent="0.2">
      <c r="C93" s="16"/>
      <c r="F93" s="34"/>
      <c r="G93" s="34"/>
      <c r="H93" s="34"/>
      <c r="I93" s="121"/>
      <c r="J93" s="121"/>
      <c r="P93" s="16"/>
      <c r="Q93" s="16"/>
      <c r="AB93" s="16"/>
    </row>
    <row r="94" spans="3:28" ht="12.75" customHeight="1" x14ac:dyDescent="0.2">
      <c r="C94" s="16"/>
      <c r="F94" s="34"/>
      <c r="G94" s="34"/>
      <c r="H94" s="34"/>
      <c r="I94" s="121"/>
      <c r="J94" s="121"/>
      <c r="P94" s="16"/>
      <c r="Q94" s="16"/>
      <c r="AB94" s="16"/>
    </row>
    <row r="95" spans="3:28" ht="12.75" customHeight="1" x14ac:dyDescent="0.2">
      <c r="C95" s="16"/>
      <c r="F95" s="34"/>
      <c r="G95" s="34"/>
      <c r="H95" s="34"/>
      <c r="I95" s="121"/>
      <c r="J95" s="121"/>
      <c r="P95" s="16"/>
      <c r="Q95" s="16"/>
      <c r="AB95" s="16"/>
    </row>
    <row r="96" spans="3:28" ht="12.75" customHeight="1" x14ac:dyDescent="0.2">
      <c r="C96" s="16"/>
      <c r="F96" s="34"/>
      <c r="G96" s="34"/>
      <c r="H96" s="34"/>
      <c r="I96" s="121"/>
      <c r="J96" s="121"/>
      <c r="P96" s="16"/>
      <c r="Q96" s="16"/>
      <c r="AB96" s="16"/>
    </row>
    <row r="97" spans="3:28" ht="12.75" customHeight="1" x14ac:dyDescent="0.2">
      <c r="C97" s="16"/>
      <c r="F97" s="34"/>
      <c r="G97" s="34"/>
      <c r="H97" s="34"/>
      <c r="I97" s="121"/>
      <c r="J97" s="121"/>
      <c r="P97" s="16"/>
      <c r="Q97" s="16"/>
      <c r="AB97" s="16"/>
    </row>
    <row r="98" spans="3:28" ht="12.75" customHeight="1" x14ac:dyDescent="0.2">
      <c r="C98" s="16"/>
      <c r="F98" s="34"/>
      <c r="G98" s="34"/>
      <c r="H98" s="34"/>
      <c r="I98" s="121"/>
      <c r="J98" s="121"/>
    </row>
    <row r="99" spans="3:28" ht="12.75" customHeight="1" x14ac:dyDescent="0.2">
      <c r="C99" s="16"/>
      <c r="F99" s="34"/>
      <c r="G99" s="34"/>
      <c r="H99" s="34"/>
      <c r="I99" s="121"/>
      <c r="J99" s="121"/>
    </row>
    <row r="100" spans="3:28" ht="12.75" customHeight="1" x14ac:dyDescent="0.2">
      <c r="C100" s="16"/>
      <c r="F100" s="34"/>
      <c r="G100" s="34"/>
      <c r="H100" s="34"/>
      <c r="I100" s="121"/>
      <c r="J100" s="121"/>
    </row>
    <row r="101" spans="3:28" ht="12.75" customHeight="1" x14ac:dyDescent="0.2">
      <c r="C101" s="16"/>
      <c r="F101" s="34"/>
      <c r="G101" s="34"/>
      <c r="H101" s="34"/>
      <c r="I101" s="121"/>
      <c r="J101" s="121"/>
    </row>
    <row r="102" spans="3:28" ht="12.75" customHeight="1" x14ac:dyDescent="0.2">
      <c r="C102" s="16"/>
      <c r="F102" s="34"/>
      <c r="G102" s="34"/>
      <c r="H102" s="34"/>
      <c r="I102" s="121"/>
      <c r="J102" s="121"/>
    </row>
    <row r="103" spans="3:28" ht="12.75" customHeight="1" x14ac:dyDescent="0.2">
      <c r="C103" s="16"/>
      <c r="F103" s="34"/>
      <c r="G103" s="34"/>
      <c r="H103" s="34"/>
      <c r="I103" s="121"/>
      <c r="J103" s="121"/>
    </row>
    <row r="104" spans="3:28" ht="12.75" customHeight="1" x14ac:dyDescent="0.2">
      <c r="C104" s="16"/>
      <c r="F104" s="34"/>
      <c r="G104" s="34"/>
      <c r="H104" s="34"/>
      <c r="I104" s="121"/>
      <c r="J104" s="121"/>
    </row>
    <row r="105" spans="3:28" ht="12.75" customHeight="1" x14ac:dyDescent="0.2">
      <c r="C105" s="16"/>
      <c r="F105" s="34"/>
      <c r="G105" s="34"/>
      <c r="H105" s="34"/>
      <c r="I105" s="121"/>
      <c r="J105" s="121"/>
    </row>
    <row r="106" spans="3:28" ht="12.75" customHeight="1" x14ac:dyDescent="0.2">
      <c r="C106" s="16"/>
      <c r="F106" s="34"/>
      <c r="G106" s="34"/>
      <c r="H106" s="34"/>
      <c r="I106" s="121"/>
      <c r="J106" s="121"/>
    </row>
    <row r="107" spans="3:28" ht="12.75" customHeight="1" x14ac:dyDescent="0.2">
      <c r="I107" s="121"/>
      <c r="J107" s="121"/>
    </row>
    <row r="108" spans="3:28" ht="12.75" customHeight="1" x14ac:dyDescent="0.2">
      <c r="I108" s="121"/>
      <c r="J108" s="121"/>
    </row>
    <row r="109" spans="3:28" ht="12.75" customHeight="1" x14ac:dyDescent="0.2">
      <c r="I109" s="121"/>
      <c r="J109" s="121"/>
    </row>
    <row r="110" spans="3:28" ht="12.75" customHeight="1" x14ac:dyDescent="0.2">
      <c r="I110" s="121"/>
      <c r="J110" s="121"/>
    </row>
    <row r="111" spans="3:28" ht="12.75" customHeight="1" x14ac:dyDescent="0.2">
      <c r="I111" s="121"/>
      <c r="J111" s="121"/>
    </row>
    <row r="112" spans="3:28" ht="12.75" customHeight="1" x14ac:dyDescent="0.2">
      <c r="I112" s="121"/>
      <c r="J112" s="121"/>
    </row>
    <row r="113" spans="9:10" ht="12.75" customHeight="1" x14ac:dyDescent="0.2">
      <c r="I113" s="121"/>
      <c r="J113" s="121"/>
    </row>
    <row r="114" spans="9:10" ht="12.75" customHeight="1" x14ac:dyDescent="0.2">
      <c r="I114" s="121"/>
      <c r="J114" s="121"/>
    </row>
    <row r="115" spans="9:10" ht="12.75" customHeight="1" x14ac:dyDescent="0.2">
      <c r="I115" s="121"/>
      <c r="J115" s="121"/>
    </row>
    <row r="116" spans="9:10" ht="12.75" customHeight="1" x14ac:dyDescent="0.2">
      <c r="I116" s="121"/>
      <c r="J116" s="121"/>
    </row>
    <row r="117" spans="9:10" ht="12.75" customHeight="1" x14ac:dyDescent="0.2">
      <c r="I117" s="121"/>
      <c r="J117" s="121"/>
    </row>
    <row r="118" spans="9:10" ht="12.75" customHeight="1" x14ac:dyDescent="0.2">
      <c r="I118" s="121"/>
      <c r="J118" s="121"/>
    </row>
    <row r="119" spans="9:10" ht="12.75" customHeight="1" x14ac:dyDescent="0.2">
      <c r="I119" s="121"/>
      <c r="J119" s="121"/>
    </row>
    <row r="120" spans="9:10" ht="12.75" customHeight="1" x14ac:dyDescent="0.2">
      <c r="I120" s="121"/>
      <c r="J120" s="121"/>
    </row>
    <row r="121" spans="9:10" ht="12.75" customHeight="1" x14ac:dyDescent="0.2">
      <c r="I121" s="121"/>
      <c r="J121" s="121"/>
    </row>
    <row r="122" spans="9:10" ht="12.75" customHeight="1" x14ac:dyDescent="0.2">
      <c r="I122" s="121"/>
      <c r="J122" s="121"/>
    </row>
    <row r="123" spans="9:10" ht="12.75" customHeight="1" x14ac:dyDescent="0.2">
      <c r="I123" s="121"/>
      <c r="J123" s="121"/>
    </row>
    <row r="124" spans="9:10" ht="12.75" customHeight="1" x14ac:dyDescent="0.2">
      <c r="I124" s="121"/>
      <c r="J124" s="121"/>
    </row>
    <row r="125" spans="9:10" ht="12.75" customHeight="1" x14ac:dyDescent="0.2">
      <c r="I125" s="121"/>
      <c r="J125" s="121"/>
    </row>
    <row r="126" spans="9:10" ht="12.75" customHeight="1" x14ac:dyDescent="0.2">
      <c r="I126" s="121"/>
      <c r="J126" s="121"/>
    </row>
    <row r="127" spans="9:10" ht="12.75" customHeight="1" x14ac:dyDescent="0.2">
      <c r="I127" s="121"/>
      <c r="J127" s="121"/>
    </row>
    <row r="128" spans="9:10" ht="12.75" customHeight="1" x14ac:dyDescent="0.2">
      <c r="I128" s="121"/>
    </row>
    <row r="129" spans="9:9" ht="12.75" customHeight="1" x14ac:dyDescent="0.2">
      <c r="I129" s="121"/>
    </row>
  </sheetData>
  <sortState ref="C2:J129">
    <sortCondition descending="1" ref="J2:J129"/>
  </sortState>
  <mergeCells count="2">
    <mergeCell ref="L1:O1"/>
    <mergeCell ref="R1:V1"/>
  </mergeCells>
  <phoneticPr fontId="27" type="noConversion"/>
  <conditionalFormatting sqref="C1:C1048576">
    <cfRule type="duplicateValues" dxfId="74" priority="9"/>
    <cfRule type="duplicateValues" dxfId="73" priority="23"/>
  </conditionalFormatting>
  <conditionalFormatting sqref="D2:E44">
    <cfRule type="containsErrors" dxfId="72" priority="37">
      <formula>ISERROR(D2)</formula>
    </cfRule>
  </conditionalFormatting>
  <conditionalFormatting sqref="B2:B51">
    <cfRule type="duplicateValues" dxfId="71" priority="10"/>
    <cfRule type="duplicateValues" dxfId="70" priority="11"/>
  </conditionalFormatting>
  <conditionalFormatting sqref="B2:B51">
    <cfRule type="duplicateValues" dxfId="69" priority="12"/>
  </conditionalFormatting>
  <conditionalFormatting sqref="B2:B51">
    <cfRule type="duplicateValues" dxfId="68" priority="13"/>
    <cfRule type="duplicateValues" dxfId="67" priority="14"/>
  </conditionalFormatting>
  <conditionalFormatting sqref="B2:B51">
    <cfRule type="duplicateValues" dxfId="66" priority="15"/>
  </conditionalFormatting>
  <conditionalFormatting sqref="B2:B51">
    <cfRule type="duplicateValues" dxfId="65" priority="16"/>
  </conditionalFormatting>
  <conditionalFormatting sqref="B2:B51">
    <cfRule type="duplicateValues" dxfId="64" priority="17"/>
  </conditionalFormatting>
  <conditionalFormatting sqref="B2:B51">
    <cfRule type="duplicateValues" dxfId="63" priority="18"/>
  </conditionalFormatting>
  <conditionalFormatting sqref="B2:B51">
    <cfRule type="duplicateValues" dxfId="62" priority="19"/>
    <cfRule type="duplicateValues" dxfId="61" priority="20"/>
    <cfRule type="duplicateValues" dxfId="60" priority="21"/>
    <cfRule type="duplicateValues" dxfId="59" priority="22"/>
  </conditionalFormatting>
  <conditionalFormatting sqref="C45:C1048576 C1">
    <cfRule type="duplicateValues" dxfId="58" priority="111"/>
    <cfRule type="duplicateValues" dxfId="57" priority="112"/>
    <cfRule type="duplicateValues" dxfId="56" priority="113"/>
    <cfRule type="duplicateValues" dxfId="55" priority="114"/>
  </conditionalFormatting>
  <conditionalFormatting sqref="M2:M35 M68:M69">
    <cfRule type="duplicateValues" dxfId="54" priority="5"/>
    <cfRule type="duplicateValues" dxfId="53" priority="6"/>
    <cfRule type="duplicateValues" dxfId="52" priority="7"/>
  </conditionalFormatting>
  <conditionalFormatting sqref="Y2:Y33">
    <cfRule type="duplicateValues" dxfId="51" priority="1"/>
    <cfRule type="duplicateValues" dxfId="50" priority="2"/>
    <cfRule type="duplicateValues" dxfId="49" priority="3"/>
    <cfRule type="duplicateValues" dxfId="48" priority="4"/>
  </conditionalFormatting>
  <conditionalFormatting sqref="Z2:AA65">
    <cfRule type="containsErrors" dxfId="47" priority="8">
      <formula>ISERROR(Z2)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AC129"/>
  <sheetViews>
    <sheetView zoomScaleNormal="100" workbookViewId="0">
      <selection activeCell="S19" sqref="S19"/>
    </sheetView>
  </sheetViews>
  <sheetFormatPr defaultRowHeight="12.75" customHeight="1" x14ac:dyDescent="0.2"/>
  <cols>
    <col min="1" max="1" width="2.7109375" style="6" customWidth="1"/>
    <col min="2" max="2" width="4.28515625" style="146" customWidth="1"/>
    <col min="3" max="3" width="20.7109375" style="57" bestFit="1" customWidth="1"/>
    <col min="4" max="4" width="21.7109375" style="6" bestFit="1" customWidth="1"/>
    <col min="5" max="5" width="9.28515625" style="53" bestFit="1" customWidth="1"/>
    <col min="6" max="6" width="3.85546875" style="190" bestFit="1" customWidth="1"/>
    <col min="7" max="7" width="3.85546875" style="188" bestFit="1" customWidth="1"/>
    <col min="8" max="8" width="4.28515625" style="190" bestFit="1" customWidth="1"/>
    <col min="9" max="9" width="4.42578125" style="213" customWidth="1"/>
    <col min="10" max="10" width="7.5703125" style="208" customWidth="1"/>
    <col min="11" max="11" width="2.7109375" style="6" customWidth="1"/>
    <col min="12" max="12" width="3.140625" style="6" customWidth="1"/>
    <col min="13" max="13" width="25" style="6" customWidth="1"/>
    <col min="14" max="14" width="22.85546875" style="6" customWidth="1"/>
    <col min="15" max="15" width="11.85546875" style="6" customWidth="1"/>
    <col min="16" max="17" width="3" style="9" customWidth="1"/>
    <col min="18" max="18" width="3.140625" style="9" customWidth="1"/>
    <col min="19" max="19" width="26" style="9" customWidth="1"/>
    <col min="20" max="20" width="18.140625" style="6" customWidth="1"/>
    <col min="21" max="21" width="9.140625" style="6" customWidth="1"/>
    <col min="22" max="22" width="4.42578125" style="9" bestFit="1" customWidth="1"/>
    <col min="23" max="23" width="2.7109375" style="9" customWidth="1"/>
    <col min="24" max="24" width="4" style="6" customWidth="1"/>
    <col min="25" max="25" width="28.140625" style="9" customWidth="1"/>
    <col min="26" max="26" width="39.85546875" style="6" customWidth="1"/>
    <col min="27" max="27" width="10.42578125" style="6" customWidth="1"/>
    <col min="28" max="28" width="3" style="9" customWidth="1"/>
    <col min="29" max="29" width="2.85546875" style="6" customWidth="1"/>
    <col min="30" max="16384" width="9.140625" style="6"/>
  </cols>
  <sheetData>
    <row r="1" spans="2:29" s="71" customFormat="1" ht="24.75" customHeight="1" x14ac:dyDescent="0.2">
      <c r="B1" s="143"/>
      <c r="C1" s="147" t="s">
        <v>269</v>
      </c>
      <c r="D1" s="156" t="s">
        <v>106</v>
      </c>
      <c r="E1" s="153" t="s">
        <v>107</v>
      </c>
      <c r="F1" s="172" t="s">
        <v>220</v>
      </c>
      <c r="G1" s="172" t="s">
        <v>221</v>
      </c>
      <c r="H1" s="172" t="s">
        <v>222</v>
      </c>
      <c r="I1" s="194" t="s">
        <v>528</v>
      </c>
      <c r="J1" s="205" t="s">
        <v>105</v>
      </c>
      <c r="K1" s="82"/>
      <c r="L1" s="219" t="s">
        <v>496</v>
      </c>
      <c r="M1" s="219"/>
      <c r="N1" s="219"/>
      <c r="O1" s="219"/>
      <c r="P1" s="219"/>
      <c r="R1" s="214" t="s">
        <v>524</v>
      </c>
      <c r="S1" s="214"/>
      <c r="T1" s="214"/>
      <c r="U1" s="214"/>
      <c r="V1" s="214"/>
      <c r="W1" s="85"/>
      <c r="X1" s="220" t="s">
        <v>468</v>
      </c>
      <c r="Y1" s="220"/>
      <c r="Z1" s="220"/>
      <c r="AA1" s="220"/>
      <c r="AB1" s="220"/>
    </row>
    <row r="2" spans="2:29" ht="12.75" customHeight="1" x14ac:dyDescent="0.2">
      <c r="B2" s="144" t="str">
        <f t="shared" ref="B2:B59" si="0">UPPER(TRIM(C2))</f>
        <v>GÖRKEM ÖÇAL</v>
      </c>
      <c r="C2" s="128" t="s">
        <v>74</v>
      </c>
      <c r="D2" s="110" t="s">
        <v>156</v>
      </c>
      <c r="E2" s="109" t="s">
        <v>39</v>
      </c>
      <c r="F2" s="187"/>
      <c r="G2" s="188">
        <v>400</v>
      </c>
      <c r="H2" s="189">
        <v>32</v>
      </c>
      <c r="I2" s="195">
        <v>48</v>
      </c>
      <c r="J2" s="207">
        <f t="shared" ref="J2:J45" si="1">F2+G2+H2+I2</f>
        <v>480</v>
      </c>
      <c r="L2" s="1" t="s">
        <v>0</v>
      </c>
      <c r="M2" s="122" t="s">
        <v>74</v>
      </c>
      <c r="N2" s="123" t="s">
        <v>156</v>
      </c>
      <c r="O2" s="122" t="s">
        <v>39</v>
      </c>
      <c r="P2" s="9">
        <v>32</v>
      </c>
      <c r="R2" s="60" t="s">
        <v>0</v>
      </c>
      <c r="S2" s="134" t="s">
        <v>74</v>
      </c>
      <c r="T2" s="6" t="s">
        <v>527</v>
      </c>
      <c r="U2" s="6" t="s">
        <v>39</v>
      </c>
      <c r="V2" s="63">
        <v>48</v>
      </c>
      <c r="X2" s="1" t="s">
        <v>0</v>
      </c>
      <c r="Y2" s="128">
        <f>P2*1.5</f>
        <v>48</v>
      </c>
      <c r="Z2" s="110"/>
      <c r="AA2" s="109"/>
    </row>
    <row r="3" spans="2:29" ht="12.75" customHeight="1" x14ac:dyDescent="0.2">
      <c r="B3" s="144" t="str">
        <f t="shared" si="0"/>
        <v>BERK ÖZTOPRAK</v>
      </c>
      <c r="C3" s="129" t="s">
        <v>191</v>
      </c>
      <c r="D3" s="110" t="s">
        <v>469</v>
      </c>
      <c r="E3" s="109" t="s">
        <v>30</v>
      </c>
      <c r="F3" s="187"/>
      <c r="G3" s="188">
        <v>400</v>
      </c>
      <c r="H3" s="189">
        <v>30</v>
      </c>
      <c r="I3" s="195">
        <v>46.5</v>
      </c>
      <c r="J3" s="207">
        <f t="shared" si="1"/>
        <v>476.5</v>
      </c>
      <c r="K3" s="31"/>
      <c r="L3" s="1" t="s">
        <v>2</v>
      </c>
      <c r="M3" s="122" t="s">
        <v>61</v>
      </c>
      <c r="N3" s="123" t="s">
        <v>172</v>
      </c>
      <c r="O3" s="122" t="s">
        <v>41</v>
      </c>
      <c r="P3" s="9">
        <v>31</v>
      </c>
      <c r="R3" s="60" t="s">
        <v>2</v>
      </c>
      <c r="S3" s="134" t="s">
        <v>191</v>
      </c>
      <c r="T3" s="6" t="s">
        <v>57</v>
      </c>
      <c r="U3" s="6" t="s">
        <v>30</v>
      </c>
      <c r="V3" s="63">
        <v>46.5</v>
      </c>
      <c r="X3" s="1" t="s">
        <v>2</v>
      </c>
      <c r="Y3" s="128">
        <f t="shared" ref="Y3:Y17" si="2">P3*1.5</f>
        <v>46.5</v>
      </c>
      <c r="Z3" s="110"/>
      <c r="AA3" s="109"/>
      <c r="AB3" s="136"/>
      <c r="AC3" s="167"/>
    </row>
    <row r="4" spans="2:29" ht="12.75" customHeight="1" x14ac:dyDescent="0.2">
      <c r="B4" s="144" t="str">
        <f t="shared" si="0"/>
        <v>KENAN EREN KAHRAMAN</v>
      </c>
      <c r="C4" s="129" t="s">
        <v>190</v>
      </c>
      <c r="D4" s="110" t="s">
        <v>85</v>
      </c>
      <c r="E4" s="109" t="s">
        <v>33</v>
      </c>
      <c r="F4" s="187"/>
      <c r="G4" s="188">
        <v>400</v>
      </c>
      <c r="H4" s="189">
        <v>28</v>
      </c>
      <c r="I4" s="195">
        <v>45</v>
      </c>
      <c r="J4" s="207">
        <f t="shared" si="1"/>
        <v>473</v>
      </c>
      <c r="K4" s="31"/>
      <c r="L4" s="1" t="s">
        <v>4</v>
      </c>
      <c r="M4" s="122" t="s">
        <v>191</v>
      </c>
      <c r="N4" s="123" t="s">
        <v>469</v>
      </c>
      <c r="O4" s="122" t="s">
        <v>30</v>
      </c>
      <c r="P4" s="9">
        <v>30</v>
      </c>
      <c r="R4" s="60" t="s">
        <v>4</v>
      </c>
      <c r="S4" s="134" t="s">
        <v>190</v>
      </c>
      <c r="T4" s="6" t="s">
        <v>85</v>
      </c>
      <c r="U4" s="6" t="s">
        <v>33</v>
      </c>
      <c r="V4" s="63">
        <v>45</v>
      </c>
      <c r="X4" s="137" t="s">
        <v>4</v>
      </c>
      <c r="Y4" s="128">
        <f t="shared" si="2"/>
        <v>45</v>
      </c>
      <c r="Z4" s="110"/>
      <c r="AA4" s="109"/>
      <c r="AB4" s="136"/>
      <c r="AC4" s="167"/>
    </row>
    <row r="5" spans="2:29" ht="12.75" customHeight="1" x14ac:dyDescent="0.2">
      <c r="B5" s="144" t="str">
        <f t="shared" si="0"/>
        <v>YİĞİT FURKAN ŞİMŞEK</v>
      </c>
      <c r="C5" s="128" t="s">
        <v>61</v>
      </c>
      <c r="D5" s="110" t="s">
        <v>172</v>
      </c>
      <c r="E5" s="109" t="s">
        <v>41</v>
      </c>
      <c r="F5" s="187"/>
      <c r="G5" s="188">
        <v>400</v>
      </c>
      <c r="H5" s="189">
        <v>31</v>
      </c>
      <c r="I5" s="195">
        <v>40.5</v>
      </c>
      <c r="J5" s="207">
        <f t="shared" si="1"/>
        <v>471.5</v>
      </c>
      <c r="K5" s="31"/>
      <c r="L5" s="1" t="s">
        <v>6</v>
      </c>
      <c r="M5" s="122" t="s">
        <v>96</v>
      </c>
      <c r="N5" s="123" t="s">
        <v>270</v>
      </c>
      <c r="O5" s="122" t="s">
        <v>30</v>
      </c>
      <c r="P5" s="9">
        <v>29</v>
      </c>
      <c r="R5" s="60" t="s">
        <v>6</v>
      </c>
      <c r="S5" s="134" t="s">
        <v>223</v>
      </c>
      <c r="T5" s="6" t="s">
        <v>470</v>
      </c>
      <c r="U5" s="6" t="s">
        <v>471</v>
      </c>
      <c r="V5" s="63">
        <v>43.5</v>
      </c>
      <c r="X5" s="137" t="s">
        <v>6</v>
      </c>
      <c r="Y5" s="128">
        <f t="shared" si="2"/>
        <v>43.5</v>
      </c>
      <c r="Z5" s="110"/>
      <c r="AA5" s="109"/>
      <c r="AB5" s="136"/>
      <c r="AC5" s="167"/>
    </row>
    <row r="6" spans="2:29" ht="12.75" customHeight="1" x14ac:dyDescent="0.2">
      <c r="B6" s="144" t="str">
        <f t="shared" si="0"/>
        <v>HALİL İBRAHİM ZER</v>
      </c>
      <c r="C6" s="128" t="s">
        <v>223</v>
      </c>
      <c r="D6" s="110" t="s">
        <v>470</v>
      </c>
      <c r="E6" s="109" t="s">
        <v>471</v>
      </c>
      <c r="F6" s="187"/>
      <c r="G6" s="188">
        <v>400</v>
      </c>
      <c r="H6" s="189">
        <v>26</v>
      </c>
      <c r="I6" s="195">
        <v>43.5</v>
      </c>
      <c r="J6" s="207">
        <f t="shared" si="1"/>
        <v>469.5</v>
      </c>
      <c r="K6" s="31"/>
      <c r="L6" s="1" t="s">
        <v>8</v>
      </c>
      <c r="M6" s="122" t="s">
        <v>190</v>
      </c>
      <c r="N6" s="123" t="s">
        <v>85</v>
      </c>
      <c r="O6" s="122" t="s">
        <v>33</v>
      </c>
      <c r="P6" s="9">
        <v>28</v>
      </c>
      <c r="R6" s="60" t="s">
        <v>8</v>
      </c>
      <c r="S6" s="134" t="s">
        <v>90</v>
      </c>
      <c r="T6" s="6" t="s">
        <v>57</v>
      </c>
      <c r="U6" s="6" t="s">
        <v>30</v>
      </c>
      <c r="V6" s="63">
        <v>42</v>
      </c>
      <c r="X6" s="137" t="s">
        <v>8</v>
      </c>
      <c r="Y6" s="128">
        <f t="shared" si="2"/>
        <v>42</v>
      </c>
      <c r="Z6" s="110"/>
      <c r="AA6" s="109"/>
      <c r="AB6" s="136"/>
      <c r="AC6" s="167"/>
    </row>
    <row r="7" spans="2:29" ht="12.75" customHeight="1" x14ac:dyDescent="0.2">
      <c r="B7" s="144" t="str">
        <f t="shared" si="0"/>
        <v>ARDA MURAT EDİS</v>
      </c>
      <c r="C7" s="128" t="s">
        <v>96</v>
      </c>
      <c r="D7" s="110" t="s">
        <v>270</v>
      </c>
      <c r="E7" s="109" t="s">
        <v>30</v>
      </c>
      <c r="F7" s="187"/>
      <c r="G7" s="188">
        <v>400</v>
      </c>
      <c r="H7" s="189">
        <v>29</v>
      </c>
      <c r="I7" s="195">
        <v>36</v>
      </c>
      <c r="J7" s="207">
        <f t="shared" si="1"/>
        <v>465</v>
      </c>
      <c r="K7" s="31"/>
      <c r="L7" s="1" t="s">
        <v>9</v>
      </c>
      <c r="M7" s="122" t="s">
        <v>225</v>
      </c>
      <c r="N7" s="123" t="s">
        <v>156</v>
      </c>
      <c r="O7" s="122" t="s">
        <v>39</v>
      </c>
      <c r="P7" s="9">
        <v>27</v>
      </c>
      <c r="R7" s="60" t="s">
        <v>9</v>
      </c>
      <c r="S7" s="134" t="s">
        <v>61</v>
      </c>
      <c r="T7" s="6" t="s">
        <v>172</v>
      </c>
      <c r="U7" s="6" t="s">
        <v>41</v>
      </c>
      <c r="V7" s="63">
        <v>40.5</v>
      </c>
      <c r="X7" s="137" t="s">
        <v>9</v>
      </c>
      <c r="Y7" s="128">
        <f t="shared" si="2"/>
        <v>40.5</v>
      </c>
      <c r="Z7" s="110"/>
      <c r="AA7" s="109"/>
      <c r="AB7" s="136"/>
      <c r="AC7" s="167"/>
    </row>
    <row r="8" spans="2:29" ht="12.75" customHeight="1" x14ac:dyDescent="0.2">
      <c r="B8" s="144" t="str">
        <f t="shared" si="0"/>
        <v>MUSTAFA NEBHAN</v>
      </c>
      <c r="C8" s="128" t="s">
        <v>59</v>
      </c>
      <c r="D8" s="110" t="s">
        <v>469</v>
      </c>
      <c r="E8" s="109" t="s">
        <v>30</v>
      </c>
      <c r="F8" s="187"/>
      <c r="G8" s="188">
        <v>400</v>
      </c>
      <c r="H8" s="189">
        <v>25</v>
      </c>
      <c r="I8" s="195">
        <v>39</v>
      </c>
      <c r="J8" s="207">
        <f t="shared" si="1"/>
        <v>464</v>
      </c>
      <c r="K8" s="31"/>
      <c r="L8" s="1" t="s">
        <v>10</v>
      </c>
      <c r="M8" s="122" t="s">
        <v>223</v>
      </c>
      <c r="N8" s="123" t="s">
        <v>470</v>
      </c>
      <c r="O8" s="122" t="s">
        <v>471</v>
      </c>
      <c r="P8" s="9">
        <v>26</v>
      </c>
      <c r="R8" s="60" t="s">
        <v>10</v>
      </c>
      <c r="S8" s="134" t="s">
        <v>59</v>
      </c>
      <c r="T8" s="6" t="s">
        <v>57</v>
      </c>
      <c r="U8" s="6" t="s">
        <v>30</v>
      </c>
      <c r="V8" s="63">
        <v>39</v>
      </c>
      <c r="X8" s="137" t="s">
        <v>10</v>
      </c>
      <c r="Y8" s="128">
        <f t="shared" si="2"/>
        <v>39</v>
      </c>
      <c r="Z8" s="110"/>
      <c r="AA8" s="109"/>
      <c r="AB8" s="136"/>
      <c r="AC8" s="167"/>
    </row>
    <row r="9" spans="2:29" ht="12.75" customHeight="1" x14ac:dyDescent="0.2">
      <c r="B9" s="144" t="str">
        <f t="shared" si="0"/>
        <v>MUHAMMED ALİ ATAKUL</v>
      </c>
      <c r="C9" s="129" t="s">
        <v>90</v>
      </c>
      <c r="D9" s="110" t="s">
        <v>469</v>
      </c>
      <c r="E9" s="109" t="s">
        <v>30</v>
      </c>
      <c r="F9" s="187"/>
      <c r="G9" s="188">
        <v>400</v>
      </c>
      <c r="H9" s="189">
        <v>22</v>
      </c>
      <c r="I9" s="195">
        <v>42</v>
      </c>
      <c r="J9" s="207">
        <f t="shared" si="1"/>
        <v>464</v>
      </c>
      <c r="K9" s="31"/>
      <c r="L9" s="1" t="s">
        <v>11</v>
      </c>
      <c r="M9" s="122" t="s">
        <v>59</v>
      </c>
      <c r="N9" s="123" t="s">
        <v>469</v>
      </c>
      <c r="O9" s="122" t="s">
        <v>30</v>
      </c>
      <c r="P9" s="9">
        <v>25</v>
      </c>
      <c r="R9" s="60" t="s">
        <v>11</v>
      </c>
      <c r="S9" s="134" t="s">
        <v>91</v>
      </c>
      <c r="T9" s="6" t="s">
        <v>31</v>
      </c>
      <c r="U9" s="6" t="s">
        <v>30</v>
      </c>
      <c r="V9" s="63">
        <v>37.5</v>
      </c>
      <c r="X9" s="137" t="s">
        <v>11</v>
      </c>
      <c r="Y9" s="128">
        <f t="shared" si="2"/>
        <v>37.5</v>
      </c>
      <c r="Z9" s="110"/>
      <c r="AA9" s="109"/>
      <c r="AB9" s="136"/>
      <c r="AC9" s="167"/>
    </row>
    <row r="10" spans="2:29" ht="12.75" customHeight="1" x14ac:dyDescent="0.2">
      <c r="B10" s="144" t="str">
        <f t="shared" si="0"/>
        <v>MUHAMMED CAN BİLGE</v>
      </c>
      <c r="C10" s="129" t="s">
        <v>225</v>
      </c>
      <c r="D10" s="110" t="s">
        <v>156</v>
      </c>
      <c r="E10" s="109" t="s">
        <v>39</v>
      </c>
      <c r="F10" s="187"/>
      <c r="G10" s="188">
        <v>400</v>
      </c>
      <c r="H10" s="189">
        <v>27</v>
      </c>
      <c r="I10" s="195">
        <v>33</v>
      </c>
      <c r="J10" s="207">
        <f t="shared" si="1"/>
        <v>460</v>
      </c>
      <c r="K10" s="31"/>
      <c r="L10" s="1" t="s">
        <v>13</v>
      </c>
      <c r="M10" s="122" t="s">
        <v>230</v>
      </c>
      <c r="N10" s="123" t="s">
        <v>156</v>
      </c>
      <c r="O10" s="122" t="s">
        <v>39</v>
      </c>
      <c r="P10" s="9">
        <v>24</v>
      </c>
      <c r="R10" s="60" t="s">
        <v>13</v>
      </c>
      <c r="S10" s="134" t="s">
        <v>96</v>
      </c>
      <c r="T10" s="6" t="s">
        <v>31</v>
      </c>
      <c r="U10" s="6" t="s">
        <v>30</v>
      </c>
      <c r="V10" s="63">
        <v>36</v>
      </c>
      <c r="X10" s="137" t="s">
        <v>13</v>
      </c>
      <c r="Y10" s="128">
        <f t="shared" si="2"/>
        <v>36</v>
      </c>
      <c r="Z10" s="110"/>
      <c r="AA10" s="109"/>
      <c r="AB10" s="136"/>
      <c r="AC10" s="167"/>
    </row>
    <row r="11" spans="2:29" ht="12.75" customHeight="1" x14ac:dyDescent="0.2">
      <c r="B11" s="144" t="str">
        <f t="shared" si="0"/>
        <v>ONUR DURAN</v>
      </c>
      <c r="C11" s="129" t="s">
        <v>91</v>
      </c>
      <c r="D11" s="110" t="s">
        <v>270</v>
      </c>
      <c r="E11" s="109" t="s">
        <v>30</v>
      </c>
      <c r="F11" s="187"/>
      <c r="G11" s="188">
        <v>400</v>
      </c>
      <c r="H11" s="189">
        <v>21</v>
      </c>
      <c r="I11" s="195">
        <v>37.5</v>
      </c>
      <c r="J11" s="207">
        <f t="shared" si="1"/>
        <v>458.5</v>
      </c>
      <c r="K11" s="31"/>
      <c r="L11" s="1" t="s">
        <v>14</v>
      </c>
      <c r="M11" s="122" t="s">
        <v>226</v>
      </c>
      <c r="N11" s="123" t="s">
        <v>85</v>
      </c>
      <c r="O11" s="122" t="s">
        <v>33</v>
      </c>
      <c r="P11" s="9">
        <v>23</v>
      </c>
      <c r="R11" s="60" t="s">
        <v>14</v>
      </c>
      <c r="S11" s="134" t="s">
        <v>226</v>
      </c>
      <c r="T11" s="6" t="s">
        <v>85</v>
      </c>
      <c r="U11" s="6" t="s">
        <v>33</v>
      </c>
      <c r="V11" s="63">
        <v>34.5</v>
      </c>
      <c r="X11" s="137" t="s">
        <v>14</v>
      </c>
      <c r="Y11" s="128">
        <f t="shared" si="2"/>
        <v>34.5</v>
      </c>
      <c r="Z11" s="110"/>
      <c r="AA11" s="109"/>
    </row>
    <row r="12" spans="2:29" ht="12.75" customHeight="1" x14ac:dyDescent="0.2">
      <c r="B12" s="144" t="str">
        <f t="shared" si="0"/>
        <v>YUSUF GAYGISIZ</v>
      </c>
      <c r="C12" s="129" t="s">
        <v>226</v>
      </c>
      <c r="D12" s="110" t="s">
        <v>85</v>
      </c>
      <c r="E12" s="109" t="s">
        <v>33</v>
      </c>
      <c r="F12" s="187"/>
      <c r="G12" s="188">
        <v>400</v>
      </c>
      <c r="H12" s="189">
        <v>23</v>
      </c>
      <c r="I12" s="195">
        <v>34.5</v>
      </c>
      <c r="J12" s="207">
        <f t="shared" si="1"/>
        <v>457.5</v>
      </c>
      <c r="K12" s="31"/>
      <c r="L12" s="1" t="s">
        <v>15</v>
      </c>
      <c r="M12" s="122" t="s">
        <v>90</v>
      </c>
      <c r="N12" s="123" t="s">
        <v>469</v>
      </c>
      <c r="O12" s="122" t="s">
        <v>30</v>
      </c>
      <c r="P12" s="9">
        <v>22</v>
      </c>
      <c r="R12" s="60" t="s">
        <v>15</v>
      </c>
      <c r="S12" s="134" t="s">
        <v>225</v>
      </c>
      <c r="T12" s="6" t="s">
        <v>156</v>
      </c>
      <c r="U12" s="6" t="s">
        <v>39</v>
      </c>
      <c r="V12" s="63">
        <v>33</v>
      </c>
      <c r="X12" s="1" t="s">
        <v>15</v>
      </c>
      <c r="Y12" s="128">
        <f t="shared" si="2"/>
        <v>33</v>
      </c>
      <c r="Z12" s="110"/>
      <c r="AA12" s="109"/>
    </row>
    <row r="13" spans="2:29" ht="12.75" customHeight="1" x14ac:dyDescent="0.2">
      <c r="B13" s="144" t="str">
        <f t="shared" si="0"/>
        <v>MEHMET TALHA KOÇAK</v>
      </c>
      <c r="C13" s="129" t="s">
        <v>230</v>
      </c>
      <c r="D13" s="110" t="s">
        <v>156</v>
      </c>
      <c r="E13" s="109" t="s">
        <v>39</v>
      </c>
      <c r="F13" s="187"/>
      <c r="G13" s="188">
        <v>400</v>
      </c>
      <c r="H13" s="189">
        <v>24</v>
      </c>
      <c r="I13" s="195">
        <v>31.5</v>
      </c>
      <c r="J13" s="207">
        <f t="shared" si="1"/>
        <v>455.5</v>
      </c>
      <c r="K13" s="31"/>
      <c r="L13" s="1" t="s">
        <v>17</v>
      </c>
      <c r="M13" s="122" t="s">
        <v>91</v>
      </c>
      <c r="N13" s="123" t="s">
        <v>270</v>
      </c>
      <c r="O13" s="122" t="s">
        <v>30</v>
      </c>
      <c r="P13" s="9">
        <v>21</v>
      </c>
      <c r="R13" s="60" t="s">
        <v>17</v>
      </c>
      <c r="S13" s="134" t="s">
        <v>230</v>
      </c>
      <c r="T13" s="6" t="s">
        <v>156</v>
      </c>
      <c r="U13" s="6" t="s">
        <v>39</v>
      </c>
      <c r="V13" s="63">
        <v>31.5</v>
      </c>
      <c r="X13" s="1" t="s">
        <v>17</v>
      </c>
      <c r="Y13" s="128">
        <f t="shared" si="2"/>
        <v>31.5</v>
      </c>
      <c r="Z13" s="110"/>
      <c r="AA13" s="109"/>
    </row>
    <row r="14" spans="2:29" ht="12.75" customHeight="1" x14ac:dyDescent="0.2">
      <c r="B14" s="144" t="str">
        <f t="shared" si="0"/>
        <v>KUZEY GÜNDOĞDU</v>
      </c>
      <c r="C14" s="128" t="s">
        <v>192</v>
      </c>
      <c r="D14" s="110" t="s">
        <v>469</v>
      </c>
      <c r="E14" s="109" t="s">
        <v>30</v>
      </c>
      <c r="F14" s="187"/>
      <c r="G14" s="188">
        <v>400</v>
      </c>
      <c r="H14" s="189">
        <v>18</v>
      </c>
      <c r="I14" s="195">
        <v>30</v>
      </c>
      <c r="J14" s="207">
        <f t="shared" si="1"/>
        <v>448</v>
      </c>
      <c r="K14" s="31"/>
      <c r="L14" s="1" t="s">
        <v>18</v>
      </c>
      <c r="M14" s="122" t="s">
        <v>224</v>
      </c>
      <c r="N14" s="123" t="s">
        <v>85</v>
      </c>
      <c r="O14" s="122" t="s">
        <v>33</v>
      </c>
      <c r="P14" s="9">
        <v>20</v>
      </c>
      <c r="R14" s="60" t="s">
        <v>18</v>
      </c>
      <c r="S14" s="134" t="s">
        <v>192</v>
      </c>
      <c r="T14" s="6" t="s">
        <v>57</v>
      </c>
      <c r="U14" s="6" t="s">
        <v>30</v>
      </c>
      <c r="V14" s="63">
        <v>30</v>
      </c>
      <c r="X14" s="1" t="s">
        <v>18</v>
      </c>
      <c r="Y14" s="128">
        <f t="shared" si="2"/>
        <v>30</v>
      </c>
      <c r="Z14" s="110"/>
      <c r="AA14" s="109"/>
    </row>
    <row r="15" spans="2:29" ht="12.75" customHeight="1" x14ac:dyDescent="0.2">
      <c r="B15" s="144" t="str">
        <f t="shared" si="0"/>
        <v>YUNUS GAYGISIZ</v>
      </c>
      <c r="C15" s="129" t="s">
        <v>224</v>
      </c>
      <c r="D15" s="110" t="s">
        <v>85</v>
      </c>
      <c r="E15" s="109" t="s">
        <v>33</v>
      </c>
      <c r="F15" s="187"/>
      <c r="G15" s="188">
        <v>400</v>
      </c>
      <c r="H15" s="189">
        <v>20</v>
      </c>
      <c r="I15" s="195"/>
      <c r="J15" s="207">
        <f t="shared" si="1"/>
        <v>420</v>
      </c>
      <c r="K15" s="31"/>
      <c r="L15" s="1" t="s">
        <v>19</v>
      </c>
      <c r="M15" s="122" t="s">
        <v>228</v>
      </c>
      <c r="N15" s="123" t="s">
        <v>270</v>
      </c>
      <c r="O15" s="122" t="s">
        <v>30</v>
      </c>
      <c r="P15" s="9">
        <v>19</v>
      </c>
      <c r="R15" s="60" t="s">
        <v>19</v>
      </c>
      <c r="S15" s="134"/>
      <c r="V15" s="63">
        <v>28.5</v>
      </c>
      <c r="X15" s="1" t="s">
        <v>19</v>
      </c>
      <c r="Y15" s="128">
        <f t="shared" si="2"/>
        <v>28.5</v>
      </c>
      <c r="Z15" s="110"/>
      <c r="AA15" s="109"/>
    </row>
    <row r="16" spans="2:29" ht="12.75" customHeight="1" x14ac:dyDescent="0.2">
      <c r="B16" s="144" t="str">
        <f t="shared" si="0"/>
        <v>ALİ EFE DEPE</v>
      </c>
      <c r="C16" s="128" t="s">
        <v>228</v>
      </c>
      <c r="D16" s="110" t="s">
        <v>270</v>
      </c>
      <c r="E16" s="109" t="s">
        <v>30</v>
      </c>
      <c r="F16" s="187"/>
      <c r="G16" s="188">
        <v>400</v>
      </c>
      <c r="H16" s="189">
        <v>19</v>
      </c>
      <c r="I16" s="195"/>
      <c r="J16" s="207">
        <f t="shared" si="1"/>
        <v>419</v>
      </c>
      <c r="K16" s="31"/>
      <c r="L16" s="1" t="s">
        <v>20</v>
      </c>
      <c r="M16" s="122" t="s">
        <v>192</v>
      </c>
      <c r="N16" s="123" t="s">
        <v>469</v>
      </c>
      <c r="O16" s="122" t="s">
        <v>30</v>
      </c>
      <c r="P16" s="9">
        <v>18</v>
      </c>
      <c r="R16" s="60" t="s">
        <v>20</v>
      </c>
      <c r="S16" s="134"/>
      <c r="V16" s="63">
        <v>27</v>
      </c>
      <c r="X16" s="1" t="s">
        <v>20</v>
      </c>
      <c r="Y16" s="128">
        <f t="shared" si="2"/>
        <v>27</v>
      </c>
      <c r="Z16" s="110"/>
      <c r="AA16" s="109"/>
    </row>
    <row r="17" spans="2:28" ht="12.75" customHeight="1" x14ac:dyDescent="0.2">
      <c r="B17" s="144" t="str">
        <f t="shared" si="0"/>
        <v>UĞURCAN DURSUN</v>
      </c>
      <c r="C17" s="129" t="s">
        <v>60</v>
      </c>
      <c r="D17" s="110" t="s">
        <v>472</v>
      </c>
      <c r="E17" s="109" t="s">
        <v>30</v>
      </c>
      <c r="F17" s="187"/>
      <c r="G17" s="188">
        <v>400</v>
      </c>
      <c r="H17" s="189">
        <v>17</v>
      </c>
      <c r="I17" s="211"/>
      <c r="J17" s="207">
        <f t="shared" si="1"/>
        <v>417</v>
      </c>
      <c r="K17" s="31"/>
      <c r="L17" s="1" t="s">
        <v>21</v>
      </c>
      <c r="M17" s="122" t="s">
        <v>60</v>
      </c>
      <c r="N17" s="123" t="s">
        <v>472</v>
      </c>
      <c r="O17" s="122" t="s">
        <v>30</v>
      </c>
      <c r="P17" s="9">
        <v>17</v>
      </c>
      <c r="R17" s="60" t="s">
        <v>21</v>
      </c>
      <c r="S17" s="134"/>
      <c r="V17" s="63">
        <v>25.5</v>
      </c>
      <c r="X17" s="1" t="s">
        <v>21</v>
      </c>
      <c r="Y17" s="128">
        <f t="shared" si="2"/>
        <v>25.5</v>
      </c>
      <c r="Z17" s="110"/>
      <c r="AA17" s="109"/>
    </row>
    <row r="18" spans="2:28" ht="12.75" customHeight="1" x14ac:dyDescent="0.2">
      <c r="B18" s="144" t="str">
        <f t="shared" si="0"/>
        <v>AHMET EREN ÖZTERLEMEZ</v>
      </c>
      <c r="C18" s="129" t="s">
        <v>227</v>
      </c>
      <c r="D18" s="110" t="s">
        <v>79</v>
      </c>
      <c r="E18" s="109" t="s">
        <v>80</v>
      </c>
      <c r="F18" s="187"/>
      <c r="G18" s="188">
        <v>400</v>
      </c>
      <c r="H18" s="189">
        <v>16</v>
      </c>
      <c r="I18" s="211"/>
      <c r="J18" s="207">
        <f t="shared" si="1"/>
        <v>416</v>
      </c>
      <c r="K18" s="31"/>
      <c r="L18" s="1" t="s">
        <v>22</v>
      </c>
      <c r="M18" s="122" t="s">
        <v>194</v>
      </c>
      <c r="N18" s="123" t="s">
        <v>131</v>
      </c>
      <c r="O18" s="122" t="s">
        <v>38</v>
      </c>
      <c r="P18" s="9">
        <v>16</v>
      </c>
      <c r="X18" s="137" t="s">
        <v>22</v>
      </c>
      <c r="Y18" s="128"/>
      <c r="Z18" s="110"/>
      <c r="AA18" s="109"/>
      <c r="AB18" s="136"/>
    </row>
    <row r="19" spans="2:28" ht="12.75" customHeight="1" x14ac:dyDescent="0.2">
      <c r="B19" s="144" t="str">
        <f t="shared" si="0"/>
        <v>ALİ EREN ULUSAKARYA</v>
      </c>
      <c r="C19" s="128" t="s">
        <v>194</v>
      </c>
      <c r="D19" s="110" t="s">
        <v>131</v>
      </c>
      <c r="E19" s="109" t="s">
        <v>38</v>
      </c>
      <c r="F19" s="187"/>
      <c r="G19" s="188">
        <v>400</v>
      </c>
      <c r="H19" s="189">
        <v>16</v>
      </c>
      <c r="I19" s="211"/>
      <c r="J19" s="207">
        <f t="shared" si="1"/>
        <v>416</v>
      </c>
      <c r="K19" s="31"/>
      <c r="L19" s="1" t="s">
        <v>22</v>
      </c>
      <c r="M19" s="122" t="s">
        <v>227</v>
      </c>
      <c r="N19" s="123" t="s">
        <v>79</v>
      </c>
      <c r="O19" s="122" t="s">
        <v>80</v>
      </c>
      <c r="P19" s="9">
        <v>16</v>
      </c>
      <c r="X19" s="1" t="s">
        <v>22</v>
      </c>
      <c r="Y19" s="128"/>
      <c r="Z19" s="110"/>
      <c r="AA19" s="109"/>
    </row>
    <row r="20" spans="2:28" ht="12.75" customHeight="1" x14ac:dyDescent="0.2">
      <c r="B20" s="144" t="str">
        <f t="shared" si="0"/>
        <v>ARDA EMRE YENEN</v>
      </c>
      <c r="C20" s="128" t="s">
        <v>473</v>
      </c>
      <c r="D20" s="110" t="s">
        <v>131</v>
      </c>
      <c r="E20" s="109" t="s">
        <v>38</v>
      </c>
      <c r="F20" s="187"/>
      <c r="G20" s="188">
        <v>400</v>
      </c>
      <c r="H20" s="189">
        <v>16</v>
      </c>
      <c r="I20" s="211"/>
      <c r="J20" s="207">
        <f t="shared" si="1"/>
        <v>416</v>
      </c>
      <c r="K20" s="31"/>
      <c r="L20" s="1" t="s">
        <v>22</v>
      </c>
      <c r="M20" s="122" t="s">
        <v>473</v>
      </c>
      <c r="N20" s="123" t="s">
        <v>131</v>
      </c>
      <c r="O20" s="122" t="s">
        <v>38</v>
      </c>
      <c r="P20" s="9">
        <v>16</v>
      </c>
      <c r="X20" s="1" t="s">
        <v>22</v>
      </c>
      <c r="Y20" s="128"/>
      <c r="Z20" s="110"/>
      <c r="AA20" s="109"/>
    </row>
    <row r="21" spans="2:28" ht="12.75" customHeight="1" x14ac:dyDescent="0.2">
      <c r="B21" s="144" t="str">
        <f t="shared" si="0"/>
        <v>ASAF TAHA EKER</v>
      </c>
      <c r="C21" s="128" t="s">
        <v>195</v>
      </c>
      <c r="D21" s="110" t="s">
        <v>477</v>
      </c>
      <c r="E21" s="109" t="s">
        <v>30</v>
      </c>
      <c r="F21" s="187"/>
      <c r="G21" s="188">
        <v>400</v>
      </c>
      <c r="H21" s="189">
        <v>16</v>
      </c>
      <c r="I21" s="211"/>
      <c r="J21" s="207">
        <f t="shared" si="1"/>
        <v>416</v>
      </c>
      <c r="K21" s="31"/>
      <c r="L21" s="1" t="s">
        <v>22</v>
      </c>
      <c r="M21" s="122" t="s">
        <v>198</v>
      </c>
      <c r="N21" s="123" t="s">
        <v>474</v>
      </c>
      <c r="O21" s="122" t="s">
        <v>464</v>
      </c>
      <c r="P21" s="9">
        <v>16</v>
      </c>
      <c r="X21" s="1" t="s">
        <v>22</v>
      </c>
      <c r="Y21" s="128"/>
      <c r="Z21" s="110"/>
      <c r="AA21" s="109"/>
    </row>
    <row r="22" spans="2:28" ht="12.75" customHeight="1" x14ac:dyDescent="0.2">
      <c r="B22" s="144" t="str">
        <f t="shared" si="0"/>
        <v>BÜLENT ATAKAN</v>
      </c>
      <c r="C22" s="129" t="s">
        <v>198</v>
      </c>
      <c r="D22" s="110" t="s">
        <v>474</v>
      </c>
      <c r="E22" s="109" t="s">
        <v>464</v>
      </c>
      <c r="F22" s="187"/>
      <c r="G22" s="188">
        <v>400</v>
      </c>
      <c r="H22" s="189">
        <v>16</v>
      </c>
      <c r="I22" s="211"/>
      <c r="J22" s="207">
        <f t="shared" si="1"/>
        <v>416</v>
      </c>
      <c r="K22" s="31"/>
      <c r="L22" s="1" t="s">
        <v>22</v>
      </c>
      <c r="M22" s="122" t="s">
        <v>102</v>
      </c>
      <c r="N22" s="123" t="s">
        <v>475</v>
      </c>
      <c r="O22" s="122" t="s">
        <v>3</v>
      </c>
      <c r="P22" s="9">
        <v>16</v>
      </c>
      <c r="X22" s="1" t="s">
        <v>22</v>
      </c>
      <c r="Y22" s="128"/>
      <c r="Z22" s="110"/>
      <c r="AA22" s="109"/>
    </row>
    <row r="23" spans="2:28" ht="12.75" customHeight="1" x14ac:dyDescent="0.2">
      <c r="B23" s="144" t="str">
        <f t="shared" si="0"/>
        <v>DENİZ KAYA</v>
      </c>
      <c r="C23" s="129" t="s">
        <v>229</v>
      </c>
      <c r="D23" s="110" t="s">
        <v>476</v>
      </c>
      <c r="E23" s="109" t="s">
        <v>28</v>
      </c>
      <c r="F23" s="187"/>
      <c r="G23" s="188">
        <v>400</v>
      </c>
      <c r="H23" s="189">
        <v>16</v>
      </c>
      <c r="I23" s="211"/>
      <c r="J23" s="207">
        <f t="shared" si="1"/>
        <v>416</v>
      </c>
      <c r="K23" s="31"/>
      <c r="L23" s="1" t="s">
        <v>22</v>
      </c>
      <c r="M23" s="122" t="s">
        <v>193</v>
      </c>
      <c r="N23" s="123" t="s">
        <v>270</v>
      </c>
      <c r="O23" s="122" t="s">
        <v>30</v>
      </c>
      <c r="P23" s="9">
        <v>16</v>
      </c>
      <c r="X23" s="1" t="s">
        <v>22</v>
      </c>
      <c r="Y23" s="128"/>
      <c r="Z23" s="110"/>
      <c r="AA23" s="109"/>
    </row>
    <row r="24" spans="2:28" ht="12.75" customHeight="1" x14ac:dyDescent="0.2">
      <c r="B24" s="144" t="str">
        <f t="shared" si="0"/>
        <v>EGE BOLAT</v>
      </c>
      <c r="C24" s="129" t="s">
        <v>102</v>
      </c>
      <c r="D24" s="110" t="s">
        <v>475</v>
      </c>
      <c r="E24" s="109" t="s">
        <v>3</v>
      </c>
      <c r="F24" s="187"/>
      <c r="G24" s="188">
        <v>400</v>
      </c>
      <c r="H24" s="189">
        <v>16</v>
      </c>
      <c r="I24" s="211"/>
      <c r="J24" s="207">
        <f t="shared" si="1"/>
        <v>416</v>
      </c>
      <c r="K24" s="31"/>
      <c r="L24" s="1" t="s">
        <v>22</v>
      </c>
      <c r="M24" s="122" t="s">
        <v>229</v>
      </c>
      <c r="N24" s="123" t="s">
        <v>476</v>
      </c>
      <c r="O24" s="122" t="s">
        <v>28</v>
      </c>
      <c r="P24" s="9">
        <v>16</v>
      </c>
      <c r="X24" s="1" t="s">
        <v>22</v>
      </c>
      <c r="Y24" s="128"/>
      <c r="Z24" s="110"/>
      <c r="AA24" s="109"/>
    </row>
    <row r="25" spans="2:28" ht="12.75" customHeight="1" x14ac:dyDescent="0.2">
      <c r="B25" s="144" t="str">
        <f t="shared" si="0"/>
        <v>YİĞİT CAN KAYA</v>
      </c>
      <c r="C25" s="128" t="s">
        <v>193</v>
      </c>
      <c r="D25" s="110" t="s">
        <v>270</v>
      </c>
      <c r="E25" s="109" t="s">
        <v>30</v>
      </c>
      <c r="F25" s="187"/>
      <c r="G25" s="188">
        <v>400</v>
      </c>
      <c r="H25" s="189">
        <v>16</v>
      </c>
      <c r="I25" s="211"/>
      <c r="J25" s="207">
        <f t="shared" si="1"/>
        <v>416</v>
      </c>
      <c r="K25" s="31"/>
      <c r="L25" s="1" t="s">
        <v>22</v>
      </c>
      <c r="M25" s="122" t="s">
        <v>195</v>
      </c>
      <c r="N25" s="123" t="s">
        <v>477</v>
      </c>
      <c r="O25" s="122" t="s">
        <v>30</v>
      </c>
      <c r="P25" s="9">
        <v>16</v>
      </c>
      <c r="X25" s="1" t="s">
        <v>22</v>
      </c>
      <c r="Y25" s="128"/>
      <c r="Z25" s="110"/>
      <c r="AA25" s="109"/>
    </row>
    <row r="26" spans="2:28" ht="12.75" customHeight="1" x14ac:dyDescent="0.2">
      <c r="B26" s="144" t="str">
        <f t="shared" si="0"/>
        <v>ALİ ENES SEREN</v>
      </c>
      <c r="C26" s="129" t="s">
        <v>196</v>
      </c>
      <c r="D26" s="110" t="s">
        <v>438</v>
      </c>
      <c r="E26" s="109" t="s">
        <v>35</v>
      </c>
      <c r="F26" s="187"/>
      <c r="G26" s="188">
        <v>400</v>
      </c>
      <c r="H26" s="189">
        <v>8</v>
      </c>
      <c r="I26" s="211"/>
      <c r="J26" s="207">
        <f t="shared" si="1"/>
        <v>408</v>
      </c>
      <c r="K26" s="31"/>
      <c r="L26" s="1" t="s">
        <v>23</v>
      </c>
      <c r="M26" s="124" t="s">
        <v>478</v>
      </c>
      <c r="N26" s="123" t="s">
        <v>156</v>
      </c>
      <c r="O26" s="122" t="s">
        <v>39</v>
      </c>
      <c r="P26" s="9">
        <v>8</v>
      </c>
      <c r="X26" s="1" t="s">
        <v>23</v>
      </c>
      <c r="Y26" s="128"/>
      <c r="Z26" s="110"/>
      <c r="AA26" s="109"/>
    </row>
    <row r="27" spans="2:28" ht="12.75" customHeight="1" x14ac:dyDescent="0.2">
      <c r="B27" s="144" t="str">
        <f t="shared" si="0"/>
        <v>ALİ KEMAL BUCAK</v>
      </c>
      <c r="C27" s="128" t="s">
        <v>482</v>
      </c>
      <c r="D27" s="110" t="s">
        <v>42</v>
      </c>
      <c r="E27" s="109" t="s">
        <v>30</v>
      </c>
      <c r="F27" s="187"/>
      <c r="G27" s="188">
        <v>400</v>
      </c>
      <c r="H27" s="189">
        <v>8</v>
      </c>
      <c r="I27" s="211"/>
      <c r="J27" s="207">
        <f t="shared" si="1"/>
        <v>408</v>
      </c>
      <c r="K27" s="31"/>
      <c r="L27" s="1" t="s">
        <v>23</v>
      </c>
      <c r="M27" s="124" t="s">
        <v>58</v>
      </c>
      <c r="N27" s="123" t="s">
        <v>479</v>
      </c>
      <c r="O27" s="122" t="s">
        <v>3</v>
      </c>
      <c r="P27" s="9">
        <v>8</v>
      </c>
      <c r="X27" s="1" t="s">
        <v>23</v>
      </c>
      <c r="Y27" s="128"/>
      <c r="Z27" s="110"/>
      <c r="AA27" s="109"/>
    </row>
    <row r="28" spans="2:28" ht="12.75" customHeight="1" x14ac:dyDescent="0.2">
      <c r="B28" s="144" t="str">
        <f t="shared" si="0"/>
        <v>ARDA KEKİLLİOĞLU</v>
      </c>
      <c r="C28" s="128" t="s">
        <v>58</v>
      </c>
      <c r="D28" s="110" t="s">
        <v>479</v>
      </c>
      <c r="E28" s="109" t="s">
        <v>3</v>
      </c>
      <c r="F28" s="187"/>
      <c r="G28" s="188">
        <v>400</v>
      </c>
      <c r="H28" s="189">
        <v>8</v>
      </c>
      <c r="I28" s="211"/>
      <c r="J28" s="207">
        <f t="shared" si="1"/>
        <v>408</v>
      </c>
      <c r="K28" s="31"/>
      <c r="L28" s="1" t="s">
        <v>23</v>
      </c>
      <c r="M28" s="124" t="s">
        <v>199</v>
      </c>
      <c r="N28" s="123" t="s">
        <v>476</v>
      </c>
      <c r="O28" s="122" t="s">
        <v>28</v>
      </c>
      <c r="P28" s="9">
        <v>8</v>
      </c>
      <c r="X28" s="1" t="s">
        <v>23</v>
      </c>
      <c r="Y28" s="128"/>
      <c r="Z28" s="110"/>
      <c r="AA28" s="109"/>
    </row>
    <row r="29" spans="2:28" ht="12.75" customHeight="1" x14ac:dyDescent="0.2">
      <c r="B29" s="144" t="str">
        <f t="shared" si="0"/>
        <v>ARDA SARIASLAN</v>
      </c>
      <c r="C29" s="128" t="s">
        <v>199</v>
      </c>
      <c r="D29" s="110" t="s">
        <v>476</v>
      </c>
      <c r="E29" s="109" t="s">
        <v>28</v>
      </c>
      <c r="F29" s="187"/>
      <c r="G29" s="188">
        <v>400</v>
      </c>
      <c r="H29" s="189">
        <v>8</v>
      </c>
      <c r="I29" s="211"/>
      <c r="J29" s="207">
        <f t="shared" si="1"/>
        <v>408</v>
      </c>
      <c r="K29" s="31"/>
      <c r="L29" s="1" t="s">
        <v>23</v>
      </c>
      <c r="M29" s="124" t="s">
        <v>480</v>
      </c>
      <c r="N29" s="123" t="s">
        <v>42</v>
      </c>
      <c r="O29" s="122" t="s">
        <v>30</v>
      </c>
      <c r="P29" s="9">
        <v>8</v>
      </c>
      <c r="X29" s="1" t="s">
        <v>23</v>
      </c>
      <c r="Y29" s="128"/>
      <c r="Z29" s="110"/>
      <c r="AA29" s="109"/>
    </row>
    <row r="30" spans="2:28" ht="12.75" customHeight="1" x14ac:dyDescent="0.2">
      <c r="B30" s="144" t="str">
        <f t="shared" si="0"/>
        <v>EGEMEN SUAT DOKUR</v>
      </c>
      <c r="C30" s="129" t="s">
        <v>478</v>
      </c>
      <c r="D30" s="110" t="s">
        <v>156</v>
      </c>
      <c r="E30" s="109" t="s">
        <v>39</v>
      </c>
      <c r="F30" s="187"/>
      <c r="G30" s="188">
        <v>400</v>
      </c>
      <c r="H30" s="189">
        <v>8</v>
      </c>
      <c r="I30" s="211"/>
      <c r="J30" s="207">
        <f t="shared" si="1"/>
        <v>408</v>
      </c>
      <c r="K30" s="31"/>
      <c r="L30" s="1" t="s">
        <v>23</v>
      </c>
      <c r="M30" s="124" t="s">
        <v>196</v>
      </c>
      <c r="N30" s="123" t="s">
        <v>438</v>
      </c>
      <c r="O30" s="122" t="s">
        <v>35</v>
      </c>
      <c r="P30" s="9">
        <v>8</v>
      </c>
      <c r="X30" s="1" t="s">
        <v>23</v>
      </c>
      <c r="Y30" s="128"/>
      <c r="Z30" s="110"/>
      <c r="AA30" s="109"/>
    </row>
    <row r="31" spans="2:28" ht="12.75" customHeight="1" x14ac:dyDescent="0.2">
      <c r="B31" s="144" t="str">
        <f t="shared" si="0"/>
        <v>ELYASA EREN SÖNMEZ</v>
      </c>
      <c r="C31" s="129" t="s">
        <v>480</v>
      </c>
      <c r="D31" s="110" t="s">
        <v>42</v>
      </c>
      <c r="E31" s="6" t="s">
        <v>30</v>
      </c>
      <c r="F31" s="187"/>
      <c r="G31" s="188">
        <v>400</v>
      </c>
      <c r="H31" s="189">
        <v>8</v>
      </c>
      <c r="I31" s="211"/>
      <c r="J31" s="207">
        <f t="shared" si="1"/>
        <v>408</v>
      </c>
      <c r="K31" s="31"/>
      <c r="L31" s="1" t="s">
        <v>23</v>
      </c>
      <c r="M31" s="124" t="s">
        <v>243</v>
      </c>
      <c r="N31" s="123" t="s">
        <v>481</v>
      </c>
      <c r="O31" s="122" t="s">
        <v>37</v>
      </c>
      <c r="P31" s="9">
        <v>8</v>
      </c>
      <c r="X31" s="1" t="s">
        <v>23</v>
      </c>
      <c r="Y31" s="128"/>
      <c r="Z31" s="110"/>
      <c r="AA31" s="109"/>
    </row>
    <row r="32" spans="2:28" ht="12.75" customHeight="1" x14ac:dyDescent="0.2">
      <c r="B32" s="144" t="str">
        <f t="shared" si="0"/>
        <v>ERCAN EREN ZER</v>
      </c>
      <c r="C32" s="129" t="s">
        <v>243</v>
      </c>
      <c r="D32" s="110" t="s">
        <v>481</v>
      </c>
      <c r="E32" s="109" t="s">
        <v>37</v>
      </c>
      <c r="F32" s="187"/>
      <c r="G32" s="188">
        <v>400</v>
      </c>
      <c r="H32" s="189">
        <v>8</v>
      </c>
      <c r="I32" s="211"/>
      <c r="J32" s="207">
        <f t="shared" si="1"/>
        <v>408</v>
      </c>
      <c r="K32" s="31"/>
      <c r="L32" s="1" t="s">
        <v>23</v>
      </c>
      <c r="M32" s="124" t="s">
        <v>482</v>
      </c>
      <c r="N32" s="123" t="s">
        <v>42</v>
      </c>
      <c r="O32" s="122" t="s">
        <v>30</v>
      </c>
      <c r="P32" s="9">
        <v>8</v>
      </c>
      <c r="X32" s="1" t="s">
        <v>23</v>
      </c>
      <c r="Y32" s="128"/>
      <c r="Z32" s="110"/>
      <c r="AA32" s="109"/>
    </row>
    <row r="33" spans="2:27" ht="12.75" customHeight="1" x14ac:dyDescent="0.2">
      <c r="B33" s="144" t="str">
        <f t="shared" si="0"/>
        <v>YUNUS EMRE EKREM</v>
      </c>
      <c r="C33" s="129" t="s">
        <v>197</v>
      </c>
      <c r="D33" s="110" t="s">
        <v>483</v>
      </c>
      <c r="E33" s="109" t="s">
        <v>30</v>
      </c>
      <c r="F33" s="187"/>
      <c r="G33" s="188">
        <v>400</v>
      </c>
      <c r="H33" s="189">
        <v>8</v>
      </c>
      <c r="I33" s="211"/>
      <c r="J33" s="207">
        <f t="shared" si="1"/>
        <v>408</v>
      </c>
      <c r="K33" s="31"/>
      <c r="L33" s="1" t="s">
        <v>23</v>
      </c>
      <c r="M33" s="124" t="s">
        <v>197</v>
      </c>
      <c r="N33" s="123" t="s">
        <v>483</v>
      </c>
      <c r="O33" s="122" t="s">
        <v>30</v>
      </c>
      <c r="P33" s="9">
        <v>8</v>
      </c>
      <c r="X33" s="1" t="s">
        <v>23</v>
      </c>
      <c r="Y33" s="128"/>
      <c r="Z33" s="110"/>
      <c r="AA33" s="109"/>
    </row>
    <row r="34" spans="2:27" ht="12.75" customHeight="1" x14ac:dyDescent="0.2">
      <c r="B34" s="144" t="str">
        <f t="shared" si="0"/>
        <v/>
      </c>
      <c r="C34" s="57" t="s">
        <v>173</v>
      </c>
      <c r="E34" s="6"/>
      <c r="F34" s="187"/>
      <c r="H34" s="189"/>
      <c r="I34" s="212"/>
      <c r="J34" s="207">
        <f t="shared" si="1"/>
        <v>0</v>
      </c>
      <c r="K34" s="31"/>
      <c r="L34" s="1"/>
      <c r="M34" s="107"/>
      <c r="N34" s="107"/>
      <c r="O34" s="107"/>
      <c r="X34" s="1"/>
      <c r="Y34" s="129"/>
      <c r="Z34" s="110"/>
      <c r="AA34" s="109"/>
    </row>
    <row r="35" spans="2:27" ht="12.75" customHeight="1" x14ac:dyDescent="0.2">
      <c r="B35" s="144" t="str">
        <f t="shared" si="0"/>
        <v/>
      </c>
      <c r="C35" s="57" t="s">
        <v>173</v>
      </c>
      <c r="E35" s="6"/>
      <c r="F35" s="187"/>
      <c r="H35" s="189"/>
      <c r="I35" s="212"/>
      <c r="J35" s="207">
        <f t="shared" si="1"/>
        <v>0</v>
      </c>
      <c r="K35" s="31"/>
      <c r="L35" s="1"/>
      <c r="M35" s="125"/>
      <c r="N35" s="3"/>
      <c r="O35" s="2"/>
      <c r="X35" s="1"/>
      <c r="Y35" s="129"/>
      <c r="Z35" s="110"/>
      <c r="AA35" s="109"/>
    </row>
    <row r="36" spans="2:27" ht="12.75" customHeight="1" x14ac:dyDescent="0.2">
      <c r="B36" s="144" t="str">
        <f t="shared" si="0"/>
        <v/>
      </c>
      <c r="C36" s="129" t="s">
        <v>173</v>
      </c>
      <c r="D36" s="110"/>
      <c r="E36" s="109"/>
      <c r="F36" s="187"/>
      <c r="H36" s="189"/>
      <c r="I36" s="212"/>
      <c r="J36" s="207">
        <f t="shared" si="1"/>
        <v>0</v>
      </c>
      <c r="K36" s="31"/>
      <c r="L36" s="1"/>
      <c r="M36" s="126"/>
      <c r="N36" s="127"/>
      <c r="O36" s="107"/>
      <c r="X36" s="1"/>
      <c r="Y36" s="129"/>
      <c r="Z36" s="110"/>
      <c r="AA36" s="109"/>
    </row>
    <row r="37" spans="2:27" ht="12.75" customHeight="1" x14ac:dyDescent="0.2">
      <c r="B37" s="144" t="str">
        <f t="shared" si="0"/>
        <v/>
      </c>
      <c r="C37" s="129" t="s">
        <v>173</v>
      </c>
      <c r="D37" s="110"/>
      <c r="E37" s="109"/>
      <c r="F37" s="187"/>
      <c r="H37" s="189"/>
      <c r="I37" s="212"/>
      <c r="J37" s="207">
        <f t="shared" si="1"/>
        <v>0</v>
      </c>
      <c r="K37" s="31"/>
      <c r="L37" s="1"/>
      <c r="M37" s="126"/>
      <c r="N37" s="127"/>
      <c r="O37" s="107"/>
      <c r="X37" s="1"/>
      <c r="Y37" s="129"/>
      <c r="Z37" s="110"/>
      <c r="AA37" s="109"/>
    </row>
    <row r="38" spans="2:27" ht="12.75" customHeight="1" x14ac:dyDescent="0.2">
      <c r="B38" s="144" t="str">
        <f t="shared" si="0"/>
        <v/>
      </c>
      <c r="C38" s="129" t="s">
        <v>173</v>
      </c>
      <c r="D38" s="110"/>
      <c r="E38" s="109"/>
      <c r="F38" s="187"/>
      <c r="H38" s="189"/>
      <c r="I38" s="212"/>
      <c r="J38" s="207">
        <f t="shared" si="1"/>
        <v>0</v>
      </c>
      <c r="K38" s="31"/>
      <c r="L38" s="1"/>
      <c r="M38" s="126"/>
      <c r="N38" s="127"/>
      <c r="O38" s="107"/>
      <c r="X38" s="1"/>
      <c r="Y38" s="129"/>
      <c r="Z38" s="110"/>
      <c r="AA38" s="109"/>
    </row>
    <row r="39" spans="2:27" ht="12.75" customHeight="1" x14ac:dyDescent="0.2">
      <c r="B39" s="144" t="str">
        <f t="shared" si="0"/>
        <v/>
      </c>
      <c r="C39" s="128" t="s">
        <v>173</v>
      </c>
      <c r="D39" s="110"/>
      <c r="E39" s="109"/>
      <c r="F39" s="187"/>
      <c r="H39" s="189"/>
      <c r="I39" s="212"/>
      <c r="J39" s="207">
        <f t="shared" si="1"/>
        <v>0</v>
      </c>
      <c r="K39" s="31"/>
      <c r="L39" s="1"/>
      <c r="M39" s="126"/>
      <c r="N39" s="127"/>
      <c r="O39" s="107"/>
      <c r="X39" s="1"/>
      <c r="Y39" s="129"/>
      <c r="Z39" s="110"/>
      <c r="AA39" s="109"/>
    </row>
    <row r="40" spans="2:27" ht="12.75" customHeight="1" x14ac:dyDescent="0.2">
      <c r="B40" s="144" t="str">
        <f t="shared" si="0"/>
        <v/>
      </c>
      <c r="C40" s="128" t="s">
        <v>173</v>
      </c>
      <c r="D40" s="110"/>
      <c r="E40" s="109"/>
      <c r="F40" s="187"/>
      <c r="H40" s="189"/>
      <c r="I40" s="212"/>
      <c r="J40" s="207">
        <f t="shared" si="1"/>
        <v>0</v>
      </c>
      <c r="K40" s="31"/>
      <c r="L40" s="1"/>
      <c r="M40" s="126"/>
      <c r="N40" s="127"/>
      <c r="O40" s="107"/>
      <c r="X40" s="1"/>
      <c r="Y40" s="129"/>
      <c r="Z40" s="110"/>
      <c r="AA40" s="109"/>
    </row>
    <row r="41" spans="2:27" ht="12.75" customHeight="1" x14ac:dyDescent="0.2">
      <c r="B41" s="144" t="str">
        <f t="shared" si="0"/>
        <v/>
      </c>
      <c r="C41" s="128" t="s">
        <v>173</v>
      </c>
      <c r="D41" s="110"/>
      <c r="E41" s="109"/>
      <c r="F41" s="187"/>
      <c r="H41" s="189"/>
      <c r="I41" s="212"/>
      <c r="J41" s="207">
        <f t="shared" si="1"/>
        <v>0</v>
      </c>
      <c r="K41" s="31"/>
      <c r="L41" s="1"/>
      <c r="M41" s="126"/>
      <c r="N41" s="127"/>
      <c r="O41" s="107"/>
      <c r="X41" s="1"/>
      <c r="Y41" s="129"/>
      <c r="Z41" s="110"/>
      <c r="AA41" s="109"/>
    </row>
    <row r="42" spans="2:27" ht="12.75" customHeight="1" x14ac:dyDescent="0.2">
      <c r="B42" s="144" t="str">
        <f t="shared" si="0"/>
        <v/>
      </c>
      <c r="C42" s="129"/>
      <c r="D42" s="110"/>
      <c r="E42" s="109"/>
      <c r="F42" s="187"/>
      <c r="H42" s="189"/>
      <c r="I42" s="212"/>
      <c r="J42" s="207">
        <f t="shared" si="1"/>
        <v>0</v>
      </c>
      <c r="K42" s="31"/>
      <c r="L42" s="1"/>
      <c r="M42" s="126"/>
      <c r="N42" s="127"/>
      <c r="O42" s="107"/>
      <c r="X42" s="1"/>
      <c r="Y42" s="129"/>
      <c r="Z42" s="110"/>
      <c r="AA42" s="109"/>
    </row>
    <row r="43" spans="2:27" ht="12.75" customHeight="1" x14ac:dyDescent="0.2">
      <c r="B43" s="144" t="str">
        <f t="shared" si="0"/>
        <v/>
      </c>
      <c r="C43" s="128"/>
      <c r="D43" s="110"/>
      <c r="E43" s="109"/>
      <c r="F43" s="187"/>
      <c r="H43" s="189"/>
      <c r="I43" s="212"/>
      <c r="J43" s="207">
        <f t="shared" si="1"/>
        <v>0</v>
      </c>
      <c r="K43" s="31"/>
      <c r="L43" s="1"/>
      <c r="M43" s="126"/>
      <c r="N43" s="127"/>
      <c r="O43" s="107"/>
      <c r="X43" s="1"/>
      <c r="Y43" s="129"/>
      <c r="Z43" s="110"/>
      <c r="AA43" s="109"/>
    </row>
    <row r="44" spans="2:27" ht="12.75" customHeight="1" x14ac:dyDescent="0.2">
      <c r="B44" s="144" t="str">
        <f t="shared" si="0"/>
        <v/>
      </c>
      <c r="E44" s="6"/>
      <c r="F44" s="187"/>
      <c r="H44" s="189"/>
      <c r="I44" s="212"/>
      <c r="J44" s="207">
        <f t="shared" si="1"/>
        <v>0</v>
      </c>
      <c r="K44" s="31"/>
      <c r="L44" s="1"/>
      <c r="M44" s="126"/>
      <c r="N44" s="127"/>
      <c r="O44" s="107"/>
      <c r="X44" s="1"/>
      <c r="Y44" s="129"/>
      <c r="Z44" s="110"/>
      <c r="AA44" s="109"/>
    </row>
    <row r="45" spans="2:27" ht="12.75" customHeight="1" x14ac:dyDescent="0.2">
      <c r="B45" s="144" t="str">
        <f t="shared" si="0"/>
        <v/>
      </c>
      <c r="E45" s="6"/>
      <c r="F45" s="187"/>
      <c r="H45" s="189"/>
      <c r="I45" s="212"/>
      <c r="J45" s="207">
        <f t="shared" si="1"/>
        <v>0</v>
      </c>
      <c r="K45" s="31"/>
      <c r="L45" s="1"/>
      <c r="M45" s="126"/>
      <c r="N45" s="127"/>
      <c r="O45" s="107"/>
      <c r="X45" s="1"/>
      <c r="Y45" s="129"/>
      <c r="Z45" s="110"/>
      <c r="AA45" s="109"/>
    </row>
    <row r="46" spans="2:27" ht="12.75" customHeight="1" x14ac:dyDescent="0.2">
      <c r="B46" s="144" t="str">
        <f t="shared" si="0"/>
        <v/>
      </c>
      <c r="C46" s="128"/>
      <c r="D46" s="110"/>
      <c r="E46" s="109"/>
      <c r="F46" s="187"/>
      <c r="H46" s="189"/>
      <c r="I46" s="212"/>
      <c r="J46" s="207"/>
      <c r="K46" s="31"/>
      <c r="L46" s="1"/>
      <c r="M46" s="126"/>
      <c r="N46" s="127"/>
      <c r="O46" s="107"/>
      <c r="X46" s="1"/>
      <c r="Y46" s="129"/>
      <c r="Z46" s="110"/>
      <c r="AA46" s="109"/>
    </row>
    <row r="47" spans="2:27" ht="12.75" customHeight="1" x14ac:dyDescent="0.2">
      <c r="B47" s="144" t="str">
        <f t="shared" si="0"/>
        <v/>
      </c>
      <c r="E47" s="6"/>
      <c r="F47" s="187"/>
      <c r="H47" s="189"/>
      <c r="I47" s="212"/>
      <c r="J47" s="207"/>
      <c r="K47" s="31"/>
      <c r="L47" s="1"/>
      <c r="M47" s="126"/>
      <c r="N47" s="127"/>
      <c r="O47" s="107"/>
      <c r="X47" s="1"/>
      <c r="Y47" s="129"/>
      <c r="Z47" s="110"/>
      <c r="AA47" s="109"/>
    </row>
    <row r="48" spans="2:27" ht="12.75" customHeight="1" x14ac:dyDescent="0.2">
      <c r="B48" s="144" t="str">
        <f t="shared" si="0"/>
        <v/>
      </c>
      <c r="E48" s="6"/>
      <c r="F48" s="187"/>
      <c r="H48" s="189"/>
      <c r="K48" s="31"/>
      <c r="L48" s="1"/>
      <c r="M48" s="126"/>
      <c r="N48" s="127"/>
      <c r="O48" s="107"/>
      <c r="X48" s="1"/>
      <c r="Y48" s="129"/>
      <c r="Z48" s="110"/>
      <c r="AA48" s="109"/>
    </row>
    <row r="49" spans="2:27" s="6" customFormat="1" ht="12.75" customHeight="1" x14ac:dyDescent="0.2">
      <c r="B49" s="144" t="str">
        <f t="shared" si="0"/>
        <v/>
      </c>
      <c r="C49" s="57"/>
      <c r="F49" s="187"/>
      <c r="G49" s="188"/>
      <c r="H49" s="189"/>
      <c r="I49" s="209"/>
      <c r="J49" s="208"/>
      <c r="K49" s="31"/>
      <c r="L49" s="1"/>
      <c r="M49" s="126"/>
      <c r="N49" s="127"/>
      <c r="O49" s="107"/>
      <c r="P49" s="9"/>
      <c r="Q49" s="9"/>
      <c r="R49" s="9"/>
      <c r="S49" s="9"/>
      <c r="V49" s="9"/>
      <c r="W49" s="9"/>
      <c r="X49" s="1"/>
      <c r="Y49" s="129"/>
      <c r="Z49" s="110"/>
      <c r="AA49" s="109"/>
    </row>
    <row r="50" spans="2:27" s="6" customFormat="1" ht="12.75" customHeight="1" x14ac:dyDescent="0.2">
      <c r="B50" s="144" t="str">
        <f t="shared" si="0"/>
        <v/>
      </c>
      <c r="C50" s="57"/>
      <c r="E50" s="53"/>
      <c r="F50" s="190"/>
      <c r="G50" s="188"/>
      <c r="H50" s="190"/>
      <c r="I50" s="209"/>
      <c r="J50" s="208"/>
      <c r="K50" s="31"/>
      <c r="L50" s="1"/>
      <c r="M50" s="126"/>
      <c r="N50" s="127"/>
      <c r="O50" s="107"/>
      <c r="P50" s="9"/>
      <c r="Q50" s="9"/>
      <c r="R50" s="9"/>
      <c r="S50" s="9"/>
      <c r="V50" s="9"/>
      <c r="W50" s="9"/>
      <c r="X50" s="1"/>
      <c r="Y50" s="129"/>
      <c r="Z50" s="110"/>
      <c r="AA50" s="109"/>
    </row>
    <row r="51" spans="2:27" s="6" customFormat="1" ht="12.75" customHeight="1" x14ac:dyDescent="0.2">
      <c r="B51" s="144" t="str">
        <f t="shared" si="0"/>
        <v/>
      </c>
      <c r="C51" s="57"/>
      <c r="E51" s="53"/>
      <c r="F51" s="190"/>
      <c r="G51" s="188"/>
      <c r="H51" s="190"/>
      <c r="I51" s="209"/>
      <c r="J51" s="208"/>
      <c r="K51" s="31"/>
      <c r="L51" s="1"/>
      <c r="M51" s="126"/>
      <c r="N51" s="127"/>
      <c r="O51" s="107"/>
      <c r="P51" s="9"/>
      <c r="Q51" s="9"/>
      <c r="R51" s="9"/>
      <c r="S51" s="9"/>
      <c r="V51" s="9"/>
      <c r="W51" s="9"/>
      <c r="X51" s="1"/>
      <c r="Y51" s="129"/>
      <c r="Z51" s="110"/>
      <c r="AA51" s="109"/>
    </row>
    <row r="52" spans="2:27" s="6" customFormat="1" ht="12.75" customHeight="1" x14ac:dyDescent="0.2">
      <c r="B52" s="144" t="str">
        <f t="shared" si="0"/>
        <v/>
      </c>
      <c r="C52" s="57"/>
      <c r="E52" s="53"/>
      <c r="F52" s="190"/>
      <c r="G52" s="188"/>
      <c r="H52" s="190"/>
      <c r="I52" s="209"/>
      <c r="J52" s="208"/>
      <c r="K52" s="31"/>
      <c r="L52" s="1"/>
      <c r="M52" s="126"/>
      <c r="N52" s="127"/>
      <c r="O52" s="107"/>
      <c r="P52" s="9"/>
      <c r="Q52" s="9"/>
      <c r="R52" s="9"/>
      <c r="S52" s="9"/>
      <c r="V52" s="9"/>
      <c r="W52" s="9"/>
      <c r="X52" s="1"/>
      <c r="Y52" s="129"/>
      <c r="Z52" s="110"/>
      <c r="AA52" s="109"/>
    </row>
    <row r="53" spans="2:27" s="6" customFormat="1" ht="12.75" customHeight="1" x14ac:dyDescent="0.2">
      <c r="B53" s="144" t="str">
        <f t="shared" si="0"/>
        <v/>
      </c>
      <c r="C53" s="57"/>
      <c r="E53" s="53"/>
      <c r="F53" s="190"/>
      <c r="G53" s="188"/>
      <c r="H53" s="190"/>
      <c r="I53" s="209"/>
      <c r="J53" s="208"/>
      <c r="K53" s="31"/>
      <c r="L53" s="1"/>
      <c r="M53" s="126"/>
      <c r="N53" s="127"/>
      <c r="O53" s="107"/>
      <c r="P53" s="9"/>
      <c r="Q53" s="9"/>
      <c r="R53" s="9"/>
      <c r="S53" s="9"/>
      <c r="V53" s="9"/>
      <c r="W53" s="9"/>
      <c r="X53" s="1"/>
      <c r="Y53" s="129"/>
      <c r="Z53" s="110"/>
      <c r="AA53" s="109"/>
    </row>
    <row r="54" spans="2:27" s="6" customFormat="1" ht="12.75" customHeight="1" x14ac:dyDescent="0.2">
      <c r="B54" s="144" t="str">
        <f t="shared" si="0"/>
        <v/>
      </c>
      <c r="C54" s="57"/>
      <c r="E54" s="53"/>
      <c r="F54" s="190"/>
      <c r="G54" s="188"/>
      <c r="H54" s="190"/>
      <c r="I54" s="209"/>
      <c r="J54" s="208"/>
      <c r="K54" s="31"/>
      <c r="L54" s="1"/>
      <c r="M54" s="126"/>
      <c r="N54" s="127"/>
      <c r="O54" s="107"/>
      <c r="P54" s="9"/>
      <c r="Q54" s="9"/>
      <c r="R54" s="9"/>
      <c r="S54" s="9"/>
      <c r="V54" s="9"/>
      <c r="W54" s="9"/>
      <c r="X54" s="1"/>
      <c r="Y54" s="129"/>
      <c r="Z54" s="110"/>
      <c r="AA54" s="109"/>
    </row>
    <row r="55" spans="2:27" s="6" customFormat="1" ht="12.75" customHeight="1" x14ac:dyDescent="0.2">
      <c r="B55" s="144" t="str">
        <f t="shared" si="0"/>
        <v/>
      </c>
      <c r="C55" s="57"/>
      <c r="E55" s="53"/>
      <c r="F55" s="190"/>
      <c r="G55" s="188"/>
      <c r="H55" s="190"/>
      <c r="I55" s="209"/>
      <c r="J55" s="208"/>
      <c r="K55" s="31"/>
      <c r="L55" s="1"/>
      <c r="M55" s="126"/>
      <c r="N55" s="127"/>
      <c r="O55" s="107"/>
      <c r="P55" s="9"/>
      <c r="Q55" s="9"/>
      <c r="R55" s="9"/>
      <c r="S55" s="9"/>
      <c r="V55" s="9"/>
      <c r="W55" s="9"/>
      <c r="X55" s="1"/>
      <c r="Y55" s="129"/>
      <c r="Z55" s="110"/>
      <c r="AA55" s="109"/>
    </row>
    <row r="56" spans="2:27" s="6" customFormat="1" ht="12.75" customHeight="1" x14ac:dyDescent="0.2">
      <c r="B56" s="144" t="str">
        <f t="shared" si="0"/>
        <v/>
      </c>
      <c r="C56" s="57"/>
      <c r="E56" s="53"/>
      <c r="F56" s="190"/>
      <c r="G56" s="188"/>
      <c r="H56" s="190"/>
      <c r="I56" s="209"/>
      <c r="J56" s="208"/>
      <c r="K56" s="31"/>
      <c r="L56" s="1"/>
      <c r="M56" s="126"/>
      <c r="N56" s="127"/>
      <c r="O56" s="107"/>
      <c r="P56" s="9"/>
      <c r="Q56" s="9"/>
      <c r="R56" s="9"/>
      <c r="S56" s="9"/>
      <c r="V56" s="9"/>
      <c r="W56" s="9"/>
      <c r="X56" s="1"/>
      <c r="Y56" s="129"/>
      <c r="Z56" s="110"/>
      <c r="AA56" s="109"/>
    </row>
    <row r="57" spans="2:27" s="6" customFormat="1" ht="12.75" customHeight="1" x14ac:dyDescent="0.2">
      <c r="B57" s="144" t="str">
        <f t="shared" si="0"/>
        <v/>
      </c>
      <c r="C57" s="57"/>
      <c r="E57" s="53"/>
      <c r="F57" s="190"/>
      <c r="G57" s="188"/>
      <c r="H57" s="190"/>
      <c r="I57" s="209"/>
      <c r="J57" s="208"/>
      <c r="K57" s="31"/>
      <c r="L57" s="1"/>
      <c r="M57" s="126"/>
      <c r="N57" s="127"/>
      <c r="O57" s="107"/>
      <c r="P57" s="9"/>
      <c r="Q57" s="9"/>
      <c r="R57" s="9"/>
      <c r="S57" s="9"/>
      <c r="V57" s="9"/>
      <c r="W57" s="9"/>
      <c r="X57" s="1"/>
      <c r="Y57" s="129"/>
      <c r="Z57" s="110"/>
      <c r="AA57" s="109"/>
    </row>
    <row r="58" spans="2:27" s="6" customFormat="1" ht="12.75" customHeight="1" x14ac:dyDescent="0.2">
      <c r="B58" s="144" t="str">
        <f t="shared" si="0"/>
        <v/>
      </c>
      <c r="C58" s="57"/>
      <c r="E58" s="53"/>
      <c r="F58" s="190"/>
      <c r="G58" s="188"/>
      <c r="H58" s="190"/>
      <c r="I58" s="209"/>
      <c r="J58" s="208"/>
      <c r="K58" s="31"/>
      <c r="L58" s="1"/>
      <c r="M58" s="126"/>
      <c r="N58" s="127"/>
      <c r="O58" s="107"/>
      <c r="P58" s="9"/>
      <c r="Q58" s="9"/>
      <c r="R58" s="9"/>
      <c r="S58" s="9"/>
      <c r="V58" s="9"/>
      <c r="W58" s="9"/>
      <c r="X58" s="1"/>
      <c r="Y58" s="129"/>
      <c r="Z58" s="110"/>
      <c r="AA58" s="109"/>
    </row>
    <row r="59" spans="2:27" s="6" customFormat="1" ht="12.75" customHeight="1" x14ac:dyDescent="0.2">
      <c r="B59" s="144" t="str">
        <f t="shared" si="0"/>
        <v/>
      </c>
      <c r="C59" s="57"/>
      <c r="E59" s="53"/>
      <c r="F59" s="190"/>
      <c r="G59" s="188"/>
      <c r="H59" s="190"/>
      <c r="I59" s="209"/>
      <c r="J59" s="208"/>
      <c r="K59" s="31"/>
      <c r="L59" s="1"/>
      <c r="M59" s="126"/>
      <c r="N59" s="127"/>
      <c r="O59" s="107"/>
      <c r="P59" s="9"/>
      <c r="Q59" s="9"/>
      <c r="R59" s="9"/>
      <c r="S59" s="9"/>
      <c r="V59" s="9"/>
      <c r="W59" s="9"/>
      <c r="X59" s="1"/>
      <c r="Y59" s="129"/>
      <c r="Z59" s="110"/>
      <c r="AA59" s="109"/>
    </row>
    <row r="60" spans="2:27" s="6" customFormat="1" ht="12.75" customHeight="1" x14ac:dyDescent="0.2">
      <c r="B60" s="146"/>
      <c r="C60" s="57"/>
      <c r="E60" s="53"/>
      <c r="F60" s="190"/>
      <c r="G60" s="188"/>
      <c r="H60" s="190"/>
      <c r="I60" s="209"/>
      <c r="J60" s="208"/>
      <c r="K60" s="31"/>
      <c r="L60" s="1"/>
      <c r="M60" s="126"/>
      <c r="N60" s="127"/>
      <c r="O60" s="107"/>
      <c r="P60" s="9"/>
      <c r="Q60" s="9"/>
      <c r="R60" s="9"/>
      <c r="S60" s="9"/>
      <c r="V60" s="9"/>
      <c r="W60" s="9"/>
      <c r="X60" s="1"/>
      <c r="Y60" s="129"/>
      <c r="Z60" s="110"/>
      <c r="AA60" s="109"/>
    </row>
    <row r="61" spans="2:27" s="6" customFormat="1" ht="12.75" customHeight="1" x14ac:dyDescent="0.2">
      <c r="B61" s="146"/>
      <c r="C61" s="57"/>
      <c r="E61" s="53"/>
      <c r="F61" s="190"/>
      <c r="G61" s="188"/>
      <c r="H61" s="190"/>
      <c r="I61" s="209"/>
      <c r="J61" s="208"/>
      <c r="K61" s="31"/>
      <c r="L61" s="1"/>
      <c r="M61" s="126"/>
      <c r="N61" s="127"/>
      <c r="O61" s="107"/>
      <c r="P61" s="9"/>
      <c r="Q61" s="9"/>
      <c r="R61" s="9"/>
      <c r="S61" s="9"/>
      <c r="V61" s="9"/>
      <c r="W61" s="9"/>
      <c r="X61" s="1"/>
      <c r="Y61" s="129"/>
      <c r="Z61" s="110"/>
      <c r="AA61" s="109"/>
    </row>
    <row r="62" spans="2:27" s="6" customFormat="1" ht="12.75" customHeight="1" x14ac:dyDescent="0.2">
      <c r="B62" s="146"/>
      <c r="C62" s="57"/>
      <c r="E62" s="53"/>
      <c r="F62" s="190"/>
      <c r="G62" s="188"/>
      <c r="H62" s="190"/>
      <c r="I62" s="209"/>
      <c r="J62" s="208"/>
      <c r="K62" s="31"/>
      <c r="L62" s="1"/>
      <c r="M62" s="126"/>
      <c r="N62" s="127"/>
      <c r="O62" s="107"/>
      <c r="P62" s="9"/>
      <c r="Q62" s="9"/>
      <c r="R62" s="9"/>
      <c r="S62" s="9"/>
      <c r="V62" s="9"/>
      <c r="W62" s="9"/>
      <c r="X62" s="1"/>
      <c r="Y62" s="129"/>
      <c r="Z62" s="110"/>
      <c r="AA62" s="109"/>
    </row>
    <row r="63" spans="2:27" s="6" customFormat="1" ht="12.75" customHeight="1" x14ac:dyDescent="0.2">
      <c r="F63" s="7"/>
      <c r="G63" s="7"/>
      <c r="H63" s="7"/>
      <c r="I63" s="209"/>
      <c r="J63" s="209"/>
      <c r="K63" s="31"/>
      <c r="L63" s="1"/>
      <c r="M63" s="107"/>
      <c r="N63" s="127"/>
      <c r="O63" s="107"/>
      <c r="P63" s="9"/>
      <c r="Q63" s="9"/>
      <c r="R63" s="9"/>
      <c r="S63" s="9"/>
      <c r="V63" s="9"/>
      <c r="W63" s="9"/>
      <c r="X63" s="1"/>
      <c r="Y63" s="129"/>
      <c r="Z63" s="110"/>
      <c r="AA63" s="109"/>
    </row>
    <row r="64" spans="2:27" s="6" customFormat="1" ht="12.75" customHeight="1" x14ac:dyDescent="0.2">
      <c r="F64" s="7"/>
      <c r="G64" s="7"/>
      <c r="H64" s="7"/>
      <c r="I64" s="209"/>
      <c r="J64" s="209"/>
      <c r="K64" s="31"/>
      <c r="L64" s="1"/>
      <c r="M64" s="107"/>
      <c r="N64" s="127"/>
      <c r="O64" s="107"/>
      <c r="P64" s="9"/>
      <c r="Q64" s="9"/>
      <c r="R64" s="9"/>
      <c r="S64" s="9"/>
      <c r="V64" s="9"/>
      <c r="W64" s="9"/>
      <c r="X64" s="1"/>
      <c r="Y64" s="129"/>
      <c r="Z64" s="110"/>
      <c r="AA64" s="109"/>
    </row>
    <row r="65" spans="2:28" ht="12.75" customHeight="1" x14ac:dyDescent="0.2">
      <c r="B65" s="6"/>
      <c r="C65" s="6"/>
      <c r="E65" s="6"/>
      <c r="F65" s="7"/>
      <c r="G65" s="7"/>
      <c r="H65" s="7"/>
      <c r="I65" s="209"/>
      <c r="J65" s="209"/>
      <c r="K65" s="31"/>
      <c r="L65" s="1"/>
      <c r="M65" s="107"/>
      <c r="N65" s="127"/>
      <c r="O65" s="107"/>
      <c r="X65" s="1"/>
      <c r="Y65" s="129"/>
      <c r="Z65" s="110"/>
      <c r="AA65" s="109"/>
    </row>
    <row r="66" spans="2:28" ht="12.75" customHeight="1" x14ac:dyDescent="0.2">
      <c r="B66" s="6"/>
      <c r="C66" s="6"/>
      <c r="E66" s="6"/>
      <c r="F66" s="7"/>
      <c r="G66" s="7"/>
      <c r="H66" s="7"/>
      <c r="I66" s="209"/>
      <c r="J66" s="209"/>
      <c r="K66" s="31"/>
      <c r="M66" s="107"/>
      <c r="N66" s="127"/>
      <c r="O66" s="107"/>
      <c r="P66" s="6"/>
      <c r="Q66" s="6"/>
      <c r="AB66" s="6"/>
    </row>
    <row r="67" spans="2:28" ht="12.75" customHeight="1" x14ac:dyDescent="0.2">
      <c r="B67" s="6"/>
      <c r="C67" s="6"/>
      <c r="E67" s="6"/>
      <c r="F67" s="7"/>
      <c r="G67" s="7"/>
      <c r="H67" s="7"/>
      <c r="I67" s="209"/>
      <c r="J67" s="209"/>
      <c r="K67" s="31"/>
      <c r="M67" s="107"/>
      <c r="N67" s="127"/>
      <c r="O67" s="107"/>
      <c r="P67" s="6"/>
      <c r="Q67" s="6"/>
      <c r="AB67" s="6"/>
    </row>
    <row r="68" spans="2:28" ht="12.75" customHeight="1" x14ac:dyDescent="0.2">
      <c r="B68" s="6"/>
      <c r="C68" s="6"/>
      <c r="E68" s="6"/>
      <c r="F68" s="7"/>
      <c r="G68" s="7"/>
      <c r="H68" s="7"/>
      <c r="I68" s="209"/>
      <c r="J68" s="209"/>
      <c r="K68" s="31"/>
      <c r="M68" s="125"/>
      <c r="O68" s="9"/>
      <c r="P68" s="6"/>
      <c r="Q68" s="6"/>
      <c r="AB68" s="6"/>
    </row>
    <row r="69" spans="2:28" ht="12.75" customHeight="1" x14ac:dyDescent="0.2">
      <c r="B69" s="6"/>
      <c r="C69" s="6"/>
      <c r="E69" s="6"/>
      <c r="F69" s="7"/>
      <c r="G69" s="7"/>
      <c r="H69" s="7"/>
      <c r="I69" s="209"/>
      <c r="J69" s="209"/>
      <c r="K69" s="31"/>
      <c r="M69" s="125"/>
      <c r="O69" s="9"/>
      <c r="P69" s="6"/>
      <c r="Q69" s="6"/>
      <c r="AB69" s="6"/>
    </row>
    <row r="70" spans="2:28" ht="12.75" customHeight="1" x14ac:dyDescent="0.2">
      <c r="B70" s="6"/>
      <c r="C70" s="6"/>
      <c r="E70" s="6"/>
      <c r="F70" s="7"/>
      <c r="G70" s="7"/>
      <c r="H70" s="7"/>
      <c r="I70" s="209"/>
      <c r="J70" s="209"/>
      <c r="K70" s="31"/>
      <c r="P70" s="6"/>
      <c r="Q70" s="6"/>
      <c r="AB70" s="6"/>
    </row>
    <row r="71" spans="2:28" ht="12.75" customHeight="1" x14ac:dyDescent="0.2">
      <c r="B71" s="6"/>
      <c r="C71" s="6"/>
      <c r="E71" s="6"/>
      <c r="F71" s="7"/>
      <c r="G71" s="7"/>
      <c r="H71" s="7"/>
      <c r="I71" s="209"/>
      <c r="J71" s="209"/>
      <c r="K71" s="31"/>
      <c r="P71" s="6"/>
      <c r="Q71" s="6"/>
      <c r="AB71" s="6"/>
    </row>
    <row r="72" spans="2:28" ht="12.75" customHeight="1" x14ac:dyDescent="0.2">
      <c r="B72" s="6"/>
      <c r="C72" s="6"/>
      <c r="E72" s="6"/>
      <c r="F72" s="7"/>
      <c r="G72" s="7"/>
      <c r="H72" s="7"/>
      <c r="I72" s="209"/>
      <c r="J72" s="209"/>
      <c r="K72" s="31"/>
    </row>
    <row r="73" spans="2:28" ht="12.75" customHeight="1" x14ac:dyDescent="0.2">
      <c r="B73" s="6"/>
      <c r="C73" s="6"/>
      <c r="E73" s="6"/>
      <c r="F73" s="7"/>
      <c r="G73" s="7"/>
      <c r="H73" s="7"/>
      <c r="I73" s="209"/>
      <c r="J73" s="209"/>
      <c r="K73" s="31"/>
    </row>
    <row r="74" spans="2:28" ht="12.75" customHeight="1" x14ac:dyDescent="0.2">
      <c r="B74" s="6"/>
      <c r="C74" s="6"/>
      <c r="E74" s="6"/>
      <c r="F74" s="7"/>
      <c r="G74" s="7"/>
      <c r="H74" s="7"/>
      <c r="I74" s="209"/>
      <c r="J74" s="209"/>
      <c r="K74" s="31"/>
    </row>
    <row r="75" spans="2:28" ht="12.75" customHeight="1" x14ac:dyDescent="0.2">
      <c r="B75" s="6"/>
      <c r="C75" s="6"/>
      <c r="E75" s="6"/>
      <c r="F75" s="7"/>
      <c r="G75" s="7"/>
      <c r="H75" s="7"/>
      <c r="I75" s="209"/>
      <c r="J75" s="209"/>
      <c r="K75" s="31"/>
    </row>
    <row r="76" spans="2:28" ht="12.75" customHeight="1" x14ac:dyDescent="0.2">
      <c r="B76" s="6"/>
      <c r="C76" s="6"/>
      <c r="E76" s="6"/>
      <c r="F76" s="7"/>
      <c r="G76" s="7"/>
      <c r="H76" s="7"/>
      <c r="I76" s="209"/>
      <c r="J76" s="209"/>
      <c r="K76" s="31"/>
    </row>
    <row r="77" spans="2:28" ht="12.75" customHeight="1" x14ac:dyDescent="0.2">
      <c r="B77" s="6"/>
      <c r="C77" s="6"/>
      <c r="E77" s="6"/>
      <c r="F77" s="7"/>
      <c r="G77" s="7"/>
      <c r="H77" s="7"/>
      <c r="I77" s="209"/>
      <c r="J77" s="209"/>
      <c r="K77" s="31"/>
    </row>
    <row r="78" spans="2:28" ht="12.75" customHeight="1" x14ac:dyDescent="0.2">
      <c r="B78" s="6"/>
      <c r="C78" s="6"/>
      <c r="E78" s="6"/>
      <c r="F78" s="7"/>
      <c r="G78" s="7"/>
      <c r="H78" s="7"/>
      <c r="I78" s="209"/>
      <c r="J78" s="209"/>
      <c r="K78" s="31"/>
    </row>
    <row r="79" spans="2:28" ht="12.75" customHeight="1" x14ac:dyDescent="0.2">
      <c r="B79" s="6"/>
      <c r="C79" s="6"/>
      <c r="E79" s="6"/>
      <c r="F79" s="7"/>
      <c r="G79" s="7"/>
      <c r="H79" s="7"/>
      <c r="I79" s="209"/>
      <c r="J79" s="209"/>
      <c r="K79" s="31"/>
    </row>
    <row r="80" spans="2:28" ht="12.75" customHeight="1" x14ac:dyDescent="0.2">
      <c r="B80" s="6"/>
      <c r="C80" s="6"/>
      <c r="E80" s="6"/>
      <c r="F80" s="7"/>
      <c r="G80" s="7"/>
      <c r="H80" s="7"/>
      <c r="I80" s="209"/>
      <c r="J80" s="209"/>
      <c r="K80" s="31"/>
    </row>
    <row r="81" spans="6:11" s="6" customFormat="1" ht="12.75" customHeight="1" x14ac:dyDescent="0.2">
      <c r="F81" s="7"/>
      <c r="G81" s="7"/>
      <c r="H81" s="7"/>
      <c r="I81" s="209"/>
      <c r="J81" s="209"/>
      <c r="K81" s="31"/>
    </row>
    <row r="82" spans="6:11" s="6" customFormat="1" ht="12.75" customHeight="1" x14ac:dyDescent="0.2">
      <c r="F82" s="7"/>
      <c r="G82" s="7"/>
      <c r="H82" s="7"/>
      <c r="I82" s="209"/>
      <c r="J82" s="209"/>
      <c r="K82" s="31"/>
    </row>
    <row r="83" spans="6:11" s="6" customFormat="1" ht="12.75" customHeight="1" x14ac:dyDescent="0.2">
      <c r="F83" s="7"/>
      <c r="G83" s="7"/>
      <c r="H83" s="7"/>
      <c r="I83" s="209"/>
      <c r="J83" s="209"/>
      <c r="K83" s="31"/>
    </row>
    <row r="84" spans="6:11" s="6" customFormat="1" ht="12.75" customHeight="1" x14ac:dyDescent="0.2">
      <c r="F84" s="7"/>
      <c r="G84" s="7"/>
      <c r="H84" s="7"/>
      <c r="I84" s="209"/>
      <c r="J84" s="209"/>
      <c r="K84" s="31"/>
    </row>
    <row r="85" spans="6:11" s="6" customFormat="1" ht="12.75" customHeight="1" x14ac:dyDescent="0.2">
      <c r="F85" s="7"/>
      <c r="G85" s="7"/>
      <c r="H85" s="7"/>
      <c r="I85" s="209"/>
      <c r="J85" s="209"/>
    </row>
    <row r="86" spans="6:11" s="6" customFormat="1" ht="12.75" customHeight="1" x14ac:dyDescent="0.2">
      <c r="F86" s="7"/>
      <c r="G86" s="7"/>
      <c r="H86" s="7"/>
      <c r="I86" s="209"/>
      <c r="J86" s="209"/>
    </row>
    <row r="87" spans="6:11" s="6" customFormat="1" ht="12.75" customHeight="1" x14ac:dyDescent="0.2">
      <c r="F87" s="7"/>
      <c r="G87" s="7"/>
      <c r="H87" s="7"/>
      <c r="I87" s="209"/>
      <c r="J87" s="209"/>
    </row>
    <row r="88" spans="6:11" s="6" customFormat="1" ht="12.75" customHeight="1" x14ac:dyDescent="0.2">
      <c r="F88" s="7"/>
      <c r="G88" s="7"/>
      <c r="H88" s="7"/>
      <c r="I88" s="209"/>
      <c r="J88" s="209"/>
    </row>
    <row r="89" spans="6:11" s="6" customFormat="1" ht="12.75" customHeight="1" x14ac:dyDescent="0.2">
      <c r="F89" s="7"/>
      <c r="G89" s="7"/>
      <c r="H89" s="7"/>
      <c r="I89" s="209"/>
      <c r="J89" s="209"/>
    </row>
    <row r="90" spans="6:11" s="6" customFormat="1" ht="12.75" customHeight="1" x14ac:dyDescent="0.2">
      <c r="F90" s="7"/>
      <c r="G90" s="7"/>
      <c r="H90" s="7"/>
      <c r="I90" s="209"/>
      <c r="J90" s="209"/>
    </row>
    <row r="91" spans="6:11" s="6" customFormat="1" ht="12.75" customHeight="1" x14ac:dyDescent="0.2">
      <c r="F91" s="7"/>
      <c r="G91" s="7"/>
      <c r="H91" s="7"/>
      <c r="I91" s="209"/>
      <c r="J91" s="209"/>
    </row>
    <row r="92" spans="6:11" s="6" customFormat="1" ht="12.75" customHeight="1" x14ac:dyDescent="0.2">
      <c r="F92" s="7"/>
      <c r="G92" s="7"/>
      <c r="H92" s="7"/>
      <c r="I92" s="209"/>
      <c r="J92" s="209"/>
    </row>
    <row r="93" spans="6:11" s="6" customFormat="1" ht="12.75" customHeight="1" x14ac:dyDescent="0.2">
      <c r="F93" s="7"/>
      <c r="G93" s="7"/>
      <c r="H93" s="7"/>
      <c r="I93" s="209"/>
      <c r="J93" s="209"/>
    </row>
    <row r="94" spans="6:11" s="6" customFormat="1" ht="12.75" customHeight="1" x14ac:dyDescent="0.2">
      <c r="F94" s="7"/>
      <c r="G94" s="7"/>
      <c r="H94" s="7"/>
      <c r="I94" s="209"/>
      <c r="J94" s="209"/>
    </row>
    <row r="95" spans="6:11" s="6" customFormat="1" ht="12.75" customHeight="1" x14ac:dyDescent="0.2">
      <c r="F95" s="7"/>
      <c r="G95" s="7"/>
      <c r="H95" s="7"/>
      <c r="I95" s="209"/>
      <c r="J95" s="209"/>
    </row>
    <row r="96" spans="6:11" s="6" customFormat="1" ht="12.75" customHeight="1" x14ac:dyDescent="0.2">
      <c r="F96" s="7"/>
      <c r="G96" s="7"/>
      <c r="H96" s="7"/>
      <c r="I96" s="209"/>
      <c r="J96" s="209"/>
    </row>
    <row r="97" spans="6:10" s="6" customFormat="1" ht="12.75" customHeight="1" x14ac:dyDescent="0.2">
      <c r="F97" s="7"/>
      <c r="G97" s="7"/>
      <c r="H97" s="7"/>
      <c r="I97" s="209"/>
      <c r="J97" s="209"/>
    </row>
    <row r="98" spans="6:10" s="6" customFormat="1" ht="12.75" customHeight="1" x14ac:dyDescent="0.2">
      <c r="F98" s="7"/>
      <c r="G98" s="7"/>
      <c r="H98" s="7"/>
      <c r="I98" s="209"/>
      <c r="J98" s="209"/>
    </row>
    <row r="99" spans="6:10" s="6" customFormat="1" ht="12.75" customHeight="1" x14ac:dyDescent="0.2">
      <c r="F99" s="7"/>
      <c r="G99" s="7"/>
      <c r="H99" s="7"/>
      <c r="I99" s="209"/>
      <c r="J99" s="209"/>
    </row>
    <row r="100" spans="6:10" s="6" customFormat="1" ht="12.75" customHeight="1" x14ac:dyDescent="0.2">
      <c r="F100" s="7"/>
      <c r="G100" s="7"/>
      <c r="H100" s="7"/>
      <c r="I100" s="209"/>
      <c r="J100" s="209"/>
    </row>
    <row r="101" spans="6:10" s="6" customFormat="1" ht="12.75" customHeight="1" x14ac:dyDescent="0.2">
      <c r="F101" s="7"/>
      <c r="G101" s="7"/>
      <c r="H101" s="7"/>
      <c r="I101" s="209"/>
      <c r="J101" s="209"/>
    </row>
    <row r="102" spans="6:10" s="6" customFormat="1" ht="12.75" customHeight="1" x14ac:dyDescent="0.2">
      <c r="F102" s="7"/>
      <c r="G102" s="7"/>
      <c r="H102" s="7"/>
      <c r="I102" s="209"/>
      <c r="J102" s="209"/>
    </row>
    <row r="103" spans="6:10" s="6" customFormat="1" ht="12.75" customHeight="1" x14ac:dyDescent="0.2">
      <c r="F103" s="7"/>
      <c r="G103" s="7"/>
      <c r="H103" s="7"/>
      <c r="I103" s="209"/>
      <c r="J103" s="209"/>
    </row>
    <row r="104" spans="6:10" s="6" customFormat="1" ht="12.75" customHeight="1" x14ac:dyDescent="0.2">
      <c r="F104" s="7"/>
      <c r="G104" s="7"/>
      <c r="H104" s="7"/>
      <c r="I104" s="209"/>
      <c r="J104" s="209"/>
    </row>
    <row r="105" spans="6:10" s="6" customFormat="1" ht="12.75" customHeight="1" x14ac:dyDescent="0.2">
      <c r="F105" s="7"/>
      <c r="G105" s="7"/>
      <c r="H105" s="7"/>
      <c r="I105" s="209"/>
      <c r="J105" s="209"/>
    </row>
    <row r="106" spans="6:10" s="6" customFormat="1" ht="12.75" customHeight="1" x14ac:dyDescent="0.2">
      <c r="F106" s="7"/>
      <c r="G106" s="7"/>
      <c r="H106" s="7"/>
      <c r="I106" s="209"/>
      <c r="J106" s="209"/>
    </row>
    <row r="107" spans="6:10" s="6" customFormat="1" ht="12.75" customHeight="1" x14ac:dyDescent="0.2">
      <c r="F107" s="7"/>
      <c r="G107" s="7"/>
      <c r="H107" s="7"/>
      <c r="I107" s="209"/>
      <c r="J107" s="209"/>
    </row>
    <row r="108" spans="6:10" s="6" customFormat="1" ht="12.75" customHeight="1" x14ac:dyDescent="0.2">
      <c r="F108" s="7"/>
      <c r="G108" s="7"/>
      <c r="H108" s="7"/>
      <c r="I108" s="209"/>
      <c r="J108" s="209"/>
    </row>
    <row r="109" spans="6:10" s="6" customFormat="1" ht="12.75" customHeight="1" x14ac:dyDescent="0.2">
      <c r="F109" s="7"/>
      <c r="G109" s="7"/>
      <c r="H109" s="7"/>
      <c r="I109" s="209"/>
      <c r="J109" s="209"/>
    </row>
    <row r="110" spans="6:10" s="6" customFormat="1" ht="12.75" customHeight="1" x14ac:dyDescent="0.2">
      <c r="F110" s="7"/>
      <c r="G110" s="7"/>
      <c r="H110" s="7"/>
      <c r="I110" s="209"/>
      <c r="J110" s="209"/>
    </row>
    <row r="111" spans="6:10" s="6" customFormat="1" ht="12.75" customHeight="1" x14ac:dyDescent="0.2">
      <c r="F111" s="7"/>
      <c r="G111" s="7"/>
      <c r="H111" s="7"/>
      <c r="I111" s="209"/>
      <c r="J111" s="209"/>
    </row>
    <row r="112" spans="6:10" s="6" customFormat="1" ht="12.75" customHeight="1" x14ac:dyDescent="0.2">
      <c r="F112" s="7"/>
      <c r="G112" s="7"/>
      <c r="H112" s="7"/>
      <c r="I112" s="209"/>
      <c r="J112" s="209"/>
    </row>
    <row r="113" spans="2:10" s="6" customFormat="1" ht="12.75" customHeight="1" x14ac:dyDescent="0.2">
      <c r="F113" s="7"/>
      <c r="G113" s="7"/>
      <c r="H113" s="7"/>
      <c r="I113" s="209"/>
      <c r="J113" s="209"/>
    </row>
    <row r="114" spans="2:10" s="6" customFormat="1" ht="12.75" customHeight="1" x14ac:dyDescent="0.2">
      <c r="F114" s="7"/>
      <c r="G114" s="7"/>
      <c r="H114" s="7"/>
      <c r="I114" s="209"/>
      <c r="J114" s="209"/>
    </row>
    <row r="115" spans="2:10" s="6" customFormat="1" ht="12.75" customHeight="1" x14ac:dyDescent="0.2">
      <c r="F115" s="7"/>
      <c r="G115" s="7"/>
      <c r="H115" s="7"/>
      <c r="I115" s="209"/>
      <c r="J115" s="209"/>
    </row>
    <row r="116" spans="2:10" s="6" customFormat="1" ht="12.75" customHeight="1" x14ac:dyDescent="0.2">
      <c r="F116" s="7"/>
      <c r="G116" s="7"/>
      <c r="H116" s="7"/>
      <c r="I116" s="209"/>
      <c r="J116" s="209"/>
    </row>
    <row r="117" spans="2:10" s="6" customFormat="1" ht="12.75" customHeight="1" x14ac:dyDescent="0.2">
      <c r="F117" s="7"/>
      <c r="G117" s="7"/>
      <c r="H117" s="7"/>
      <c r="I117" s="209"/>
      <c r="J117" s="209"/>
    </row>
    <row r="118" spans="2:10" s="6" customFormat="1" ht="12.75" customHeight="1" x14ac:dyDescent="0.2">
      <c r="F118" s="7"/>
      <c r="G118" s="7"/>
      <c r="H118" s="7"/>
      <c r="I118" s="209"/>
      <c r="J118" s="209"/>
    </row>
    <row r="119" spans="2:10" s="6" customFormat="1" ht="12.75" customHeight="1" x14ac:dyDescent="0.2">
      <c r="F119" s="7"/>
      <c r="G119" s="7"/>
      <c r="H119" s="7"/>
      <c r="I119" s="209"/>
      <c r="J119" s="209"/>
    </row>
    <row r="120" spans="2:10" s="6" customFormat="1" ht="12.75" customHeight="1" x14ac:dyDescent="0.2">
      <c r="F120" s="7"/>
      <c r="G120" s="7"/>
      <c r="H120" s="7"/>
      <c r="I120" s="209"/>
      <c r="J120" s="209"/>
    </row>
    <row r="121" spans="2:10" s="6" customFormat="1" ht="12.75" customHeight="1" x14ac:dyDescent="0.2">
      <c r="F121" s="7"/>
      <c r="G121" s="7"/>
      <c r="H121" s="7"/>
      <c r="I121" s="209"/>
      <c r="J121" s="209"/>
    </row>
    <row r="122" spans="2:10" s="6" customFormat="1" ht="12.75" customHeight="1" x14ac:dyDescent="0.2">
      <c r="F122" s="7"/>
      <c r="G122" s="7"/>
      <c r="H122" s="7"/>
      <c r="I122" s="209"/>
      <c r="J122" s="209"/>
    </row>
    <row r="123" spans="2:10" s="6" customFormat="1" ht="12.75" customHeight="1" x14ac:dyDescent="0.2">
      <c r="F123" s="7"/>
      <c r="G123" s="7"/>
      <c r="H123" s="7"/>
      <c r="I123" s="209"/>
      <c r="J123" s="209"/>
    </row>
    <row r="124" spans="2:10" s="6" customFormat="1" ht="12.75" customHeight="1" x14ac:dyDescent="0.2">
      <c r="F124" s="7"/>
      <c r="G124" s="7"/>
      <c r="H124" s="7"/>
      <c r="I124" s="209"/>
      <c r="J124" s="209"/>
    </row>
    <row r="125" spans="2:10" s="6" customFormat="1" ht="12.75" customHeight="1" x14ac:dyDescent="0.2">
      <c r="F125" s="7"/>
      <c r="G125" s="7"/>
      <c r="H125" s="7"/>
      <c r="I125" s="209"/>
      <c r="J125" s="209"/>
    </row>
    <row r="126" spans="2:10" s="6" customFormat="1" ht="12.75" customHeight="1" x14ac:dyDescent="0.2">
      <c r="F126" s="7"/>
      <c r="G126" s="7"/>
      <c r="H126" s="7"/>
      <c r="I126" s="209"/>
      <c r="J126" s="209"/>
    </row>
    <row r="127" spans="2:10" s="6" customFormat="1" ht="12.75" customHeight="1" x14ac:dyDescent="0.2">
      <c r="F127" s="7"/>
      <c r="G127" s="7"/>
      <c r="H127" s="7"/>
      <c r="I127" s="209"/>
      <c r="J127" s="209"/>
    </row>
    <row r="128" spans="2:10" s="6" customFormat="1" ht="12.75" customHeight="1" x14ac:dyDescent="0.2">
      <c r="B128" s="146"/>
      <c r="C128" s="57"/>
      <c r="E128" s="53"/>
      <c r="F128" s="190"/>
      <c r="G128" s="188"/>
      <c r="H128" s="190"/>
      <c r="I128" s="209"/>
      <c r="J128" s="208"/>
    </row>
    <row r="129" spans="2:10" s="6" customFormat="1" ht="12.75" customHeight="1" x14ac:dyDescent="0.2">
      <c r="B129" s="146"/>
      <c r="C129" s="57"/>
      <c r="E129" s="53"/>
      <c r="F129" s="190"/>
      <c r="G129" s="188"/>
      <c r="H129" s="190"/>
      <c r="I129" s="209"/>
      <c r="J129" s="208"/>
    </row>
  </sheetData>
  <sortState ref="C2:J129">
    <sortCondition descending="1" ref="J2:J129"/>
  </sortState>
  <mergeCells count="3">
    <mergeCell ref="L1:P1"/>
    <mergeCell ref="R1:V1"/>
    <mergeCell ref="X1:AB1"/>
  </mergeCells>
  <phoneticPr fontId="27" type="noConversion"/>
  <conditionalFormatting sqref="C1:C1048576">
    <cfRule type="duplicateValues" dxfId="46" priority="20"/>
    <cfRule type="duplicateValues" dxfId="45" priority="65"/>
  </conditionalFormatting>
  <conditionalFormatting sqref="D2:E4">
    <cfRule type="containsErrors" dxfId="44" priority="74">
      <formula>ISERROR(D2)</formula>
    </cfRule>
  </conditionalFormatting>
  <conditionalFormatting sqref="M35 M68:M69">
    <cfRule type="duplicateValues" dxfId="43" priority="71"/>
    <cfRule type="duplicateValues" dxfId="42" priority="72"/>
    <cfRule type="duplicateValues" dxfId="41" priority="73"/>
  </conditionalFormatting>
  <conditionalFormatting sqref="N2:O33">
    <cfRule type="containsErrors" dxfId="40" priority="70">
      <formula>ISERROR(N2)</formula>
    </cfRule>
  </conditionalFormatting>
  <conditionalFormatting sqref="Z2:AA8 Z34:AA65">
    <cfRule type="containsErrors" dxfId="39" priority="75">
      <formula>ISERROR(Z2)</formula>
    </cfRule>
  </conditionalFormatting>
  <conditionalFormatting sqref="Z9:AA33">
    <cfRule type="containsErrors" dxfId="38" priority="28">
      <formula>ISERROR(Z9)</formula>
    </cfRule>
  </conditionalFormatting>
  <conditionalFormatting sqref="C5:C1048576 C1">
    <cfRule type="duplicateValues" dxfId="37" priority="101"/>
    <cfRule type="duplicateValues" dxfId="36" priority="102"/>
    <cfRule type="duplicateValues" dxfId="35" priority="103"/>
    <cfRule type="duplicateValues" dxfId="34" priority="104"/>
  </conditionalFormatting>
  <conditionalFormatting sqref="B2:B59">
    <cfRule type="duplicateValues" dxfId="33" priority="229"/>
    <cfRule type="duplicateValues" dxfId="32" priority="230"/>
  </conditionalFormatting>
  <conditionalFormatting sqref="B2:B59">
    <cfRule type="duplicateValues" dxfId="31" priority="231"/>
  </conditionalFormatting>
  <conditionalFormatting sqref="B2:B59">
    <cfRule type="duplicateValues" dxfId="30" priority="238"/>
    <cfRule type="duplicateValues" dxfId="29" priority="239"/>
    <cfRule type="duplicateValues" dxfId="28" priority="240"/>
    <cfRule type="duplicateValues" dxfId="27" priority="24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MİNİK ALTI ERKEK</vt:lpstr>
      <vt:lpstr>MİNİK ALTI KIZ</vt:lpstr>
      <vt:lpstr>MİNİK ERKEK</vt:lpstr>
      <vt:lpstr>MİNİK KIZ</vt:lpstr>
      <vt:lpstr>KÜÇÜK ERKEK</vt:lpstr>
      <vt:lpstr>KÜÇÜK KIZ</vt:lpstr>
      <vt:lpstr>YILDIZ ERKEK</vt:lpstr>
      <vt:lpstr>YILDIZ KIZ</vt:lpstr>
      <vt:lpstr>GENÇ ERKEK</vt:lpstr>
      <vt:lpstr>GENÇ KIZ</vt:lpstr>
      <vt:lpstr>BE</vt:lpstr>
      <vt:lpstr>BK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2024-12-29T19:13:32Z</dcterms:modified>
</cp:coreProperties>
</file>